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fema-my.sharepoint.com/personal/0023408972_fema_dhs_gov/Documents/Desktop/PA-Public Assitance/TABLA Spanish Obligations/"/>
    </mc:Choice>
  </mc:AlternateContent>
  <xr:revisionPtr revIDLastSave="133" documentId="8_{9C8D1A1A-B14B-400F-8B78-25E60FAF2E23}" xr6:coauthVersionLast="46" xr6:coauthVersionMax="47" xr10:uidLastSave="{A9E58C53-D085-4ECC-A062-D7E8C8539BE5}"/>
  <bookViews>
    <workbookView xWindow="-120" yWindow="-16320" windowWidth="29040" windowHeight="15840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3" l="1"/>
  <c r="B41" i="3"/>
</calcChain>
</file>

<file path=xl/sharedStrings.xml><?xml version="1.0" encoding="utf-8"?>
<sst xmlns="http://schemas.openxmlformats.org/spreadsheetml/2006/main" count="109" uniqueCount="69">
  <si>
    <t>TOTAL</t>
  </si>
  <si>
    <t xml:space="preserve"> </t>
  </si>
  <si>
    <t>Prymed Medical Care</t>
  </si>
  <si>
    <t xml:space="preserve">Municipio de  Humacao  </t>
  </si>
  <si>
    <t xml:space="preserve">Municipio de  Utuado  </t>
  </si>
  <si>
    <t xml:space="preserve">Municipio de  Rincon  </t>
  </si>
  <si>
    <t>Nombre del solicitante</t>
  </si>
  <si>
    <t>Cantidad federal obligada</t>
  </si>
  <si>
    <t>Descripción</t>
  </si>
  <si>
    <t>TOTAL DE PROYECTOS</t>
  </si>
  <si>
    <t>E - Edificios públicos</t>
  </si>
  <si>
    <t>G - Instalaciones recreativas y otros</t>
  </si>
  <si>
    <t>C - Carreteras y puentes</t>
  </si>
  <si>
    <t>B - Medidas de Emergencia</t>
  </si>
  <si>
    <t>A - Remoción de escombros</t>
  </si>
  <si>
    <t>Z - Costos administrativos</t>
  </si>
  <si>
    <t>Antilles Military Academy, Inc.</t>
  </si>
  <si>
    <t>Universidad de Puerto Rico</t>
  </si>
  <si>
    <t>Departamento de Transportación y Obras Públicas de Puerto Rico</t>
  </si>
  <si>
    <t>Departmento de Recursos Naturales y Ambientales</t>
  </si>
  <si>
    <t>Departamento de Salud de Puerto Rico</t>
  </si>
  <si>
    <t>Samaria Iglesia Evangélica, Inc.</t>
  </si>
  <si>
    <t>Departamento de Hacienda</t>
  </si>
  <si>
    <t>Academia San Antonio de Guayama, Inc.</t>
  </si>
  <si>
    <t>Código de categoría de daño2</t>
  </si>
  <si>
    <t>Reparaciones a alcantarillas en la PR-770, km 5.5, Barranquitas.</t>
  </si>
  <si>
    <t>Reparaciones al Camino Francisco Rodríguez Vázquez en la PR-164, km 3.5, Sector Gallera, Barrio Nuevo.</t>
  </si>
  <si>
    <t>Reparaciones a carreteras en varios lugares en la PR-800, km 3.0, Sector Los Rivera, Barrio Palmarito.</t>
  </si>
  <si>
    <t>Reparaciones a la rampa Bay View en Cataño.</t>
  </si>
  <si>
    <t>Reparaciones a carreteras en la PR-146, km 7.5, Barrio Limón.</t>
  </si>
  <si>
    <t>Reparaciones a cinco edificios del residencial Jardines de Aguada en la PR-115, Aguada.</t>
  </si>
  <si>
    <t>Reparaciones al centro vacacional Villas del Lago Caonillas.</t>
  </si>
  <si>
    <t>Reparaciones a centro de envejecientes en la calle Nueva Final, Barrio Pueblo.</t>
  </si>
  <si>
    <t>Reparaciones a parque El Trece.</t>
  </si>
  <si>
    <t>Reparaciones a siete edificios y al alumbrado perimetral en el complejo de viviendas públicas Jardines de San Carlos en Caguas.</t>
  </si>
  <si>
    <t>Reparaciones a carreteras en la PR-2, km 138.2, Barrio Naranjo.</t>
  </si>
  <si>
    <t>Reparaciones a carreteras en varios lugares, incluyendo: PR-416, km 5.2, Barrio Luyando y PR-403, km 0.9, Sector Pluma Pública, Barrio Laguna.</t>
  </si>
  <si>
    <t>Reparaciones al parque pasivo de la Urbanización Paseo Real y a la pista del Sector El Cerro.</t>
  </si>
  <si>
    <t>Costos de diseño arquitectónico e ingeniería para reparaciones a carreteras en la PR-770, km 0.8, Sector Torrecilla, Barrio Hincado.</t>
  </si>
  <si>
    <t>Remplazo de contenido en casa de la adoración en Humacao.</t>
  </si>
  <si>
    <t>Reparacions a Centro Comunal Jaguar Carrera I.</t>
  </si>
  <si>
    <t>Servicios Asociados Inc. de la Pontificia Universidad Católica de Puerto Rico</t>
  </si>
  <si>
    <t>Administración de Vivienda Pública de Puerto Rico</t>
  </si>
  <si>
    <t>Costos de diseño arquitectónico e ingeniería para reparaciones a hospital en Ciales y reparaciones a equipos en varias instalaciones, incluyendo:
• Hospital de Ciales.
• Hospital de Vega Baja.
• Remplazo de contenido en las instalaciones de Prymed en Ciales y Vega Baja.</t>
  </si>
  <si>
    <t xml:space="preserve">Municipio de Río Grande  </t>
  </si>
  <si>
    <t>Primera Iglesia Cristiana Juan 3:16 Asamblea de Dios</t>
  </si>
  <si>
    <t xml:space="preserve">Municipio de Santa Isabel  </t>
  </si>
  <si>
    <t xml:space="preserve">Municipio de Naranjito  </t>
  </si>
  <si>
    <t xml:space="preserve">Municipio de Corozal  </t>
  </si>
  <si>
    <t xml:space="preserve">Municipio de Humacao  </t>
  </si>
  <si>
    <t xml:space="preserve">Municipio de Vega Baja  </t>
  </si>
  <si>
    <t xml:space="preserve">Municipio de Aguada  </t>
  </si>
  <si>
    <t xml:space="preserve">Municipio de Arecibo  </t>
  </si>
  <si>
    <t xml:space="preserve">Municipio de Quebradillas  </t>
  </si>
  <si>
    <t xml:space="preserve">Municipio de Orocovis  </t>
  </si>
  <si>
    <t xml:space="preserve">Municipio de Barranquitas  </t>
  </si>
  <si>
    <t xml:space="preserve">Remplazo de contenido en los edificios 2.1, 3.1 y 8, y reparaciones en varios edificios, entre ellos:
• Edificio 2 - Edificio Pedro Negrón.
• Edificio 3 - Planta física escuela.
• Edificio 4- Canchas de baloncesto, voleibol y tenis.
• Edificio 8 - Edificio General del Mar.
• Edificio 9 - Edificio Pabellón General Chardón.
• Edificio 11 - Colegio Sandín.
• Edificio 13 - Planta física escuela.
• Edificio 14 - Edificio Eustaquio Negrón. 
• Edificio 18 - Caseta.
• Edificio 19 - Almacén.
• Componentes del lugar, incluyendo el patio de recreo, verjas, estacionamiento, componentes eléctricos y refugios bajo techo.
</t>
  </si>
  <si>
    <t>Reparaciones a parque lineal en la Urbanización Alturas de Río Grande.</t>
  </si>
  <si>
    <t xml:space="preserve">Reparaciones y remplazo de contenido en casa de aPPP puertas de los salones de estudio bíblico 1-4. 
• Cocina.
• Oficina pastoral.
• Templo.
• Oficina del Secretario.
• Componentes eléctricos del edificio.
• Pintura exterior del edificio, ventanas y refractores.
• Verjas y rampa de acceso.
</t>
  </si>
  <si>
    <t>Reparaciones a varios edificios en el Campus de Carolina, incluyendo:
• Edificio 60 - Edificio Académico A.
• Edificio 70- Edificio Académico.
• Edificio 80- Edificio Académico C.
• Edificio 90_ Edificio Académico D.
• Edificio 300 - café exterior.</t>
  </si>
  <si>
    <t>Reparaciones a varios cementerios, incluyendo: Cementerio Municipal en el Barrio Mariana y cementerio en el Barrio Punta Santiago.</t>
  </si>
  <si>
    <t>Reparaciones al contenido y a edificio en el Bosque Estatal Cambalache en Arecibo.</t>
  </si>
  <si>
    <t>Reparaciones a instalaciones de playa Manuel Nolo Morales en Dorado.</t>
  </si>
  <si>
    <t>Reparaciones a campo de bateo en el Barrio Tortuguero.</t>
  </si>
  <si>
    <t>Reparaciones y remplazo de contenido en casa de adoración, Sector Playa Puerto Real, Fajardo.</t>
  </si>
  <si>
    <t>Reparaciones a casa de adoración, incluyendo: 
• Baño exterior, salón de estudio bíblico y salón de clases.
• Santuario exterior e interior.</t>
  </si>
  <si>
    <t>Reparaciones al cruce de aguas bajas en la PR-157, km 3.7, Sector La Hacienda, Barrio Cacao.</t>
  </si>
  <si>
    <t>B - Medidas de emergencia</t>
  </si>
  <si>
    <t>Centro de Adoración Familiar Hosanna, Corp.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</si>
</sst>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1" xfId="0" applyFont="1" applyBorder="1"/>
  </cellXfs>
  <cellStyles count="1">
    <cellStyle name="Normal" xfId="0" builtinId="0"/>
  </cellStyles>
  <dxfs count="5"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View1" id="{3D4C8512-E962-4A9C-AF74-5340D968437B}">
    <nsvFilter filterId="{941A75F1-9EA5-4A1D-881E-9DC83A1FF8CE}" ref="A1:D39" tableId="3">
      <sortRules>
        <sortRule colId="2" id="{21571BBC-DD1D-43FE-B60A-B327F6446152}">
          <sortCondition ref="C1:C39"/>
        </sortRule>
      </sortRules>
    </nsvFilter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39" totalsRowShown="0" headerRowDxfId="4">
  <autoFilter ref="A1:D39" xr:uid="{941A75F1-9EA5-4A1D-881E-9DC83A1FF8CE}"/>
  <sortState xmlns:xlrd2="http://schemas.microsoft.com/office/spreadsheetml/2017/richdata2" ref="A2:D39">
    <sortCondition descending="1" ref="B1:B39"/>
  </sortState>
  <tableColumns count="4">
    <tableColumn id="1" xr3:uid="{7063F550-60C3-4824-90FD-4F249D6A716E}" name="Nombre del solicitante" dataDxfId="3"/>
    <tableColumn id="2" xr3:uid="{BA8100C4-97E5-4AEB-97EB-700C2B330602}" name="Cantidad federal obligada" dataDxfId="2"/>
    <tableColumn id="3" xr3:uid="{21571BBC-DD1D-43FE-B60A-B327F6446152}" name="Código de categoría de daño2" dataDxfId="1"/>
    <tableColumn id="4" xr3:uid="{92C93C82-9236-468D-B1CC-87FB5170BBA9}" name="Descrip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U1074"/>
  <sheetViews>
    <sheetView tabSelected="1" zoomScale="150" zoomScaleNormal="150" workbookViewId="0">
      <selection activeCell="A2" sqref="A2"/>
    </sheetView>
  </sheetViews>
  <sheetFormatPr defaultRowHeight="14.4" x14ac:dyDescent="0.3"/>
  <cols>
    <col min="1" max="1" width="56.44140625" customWidth="1"/>
    <col min="2" max="3" width="25" bestFit="1" customWidth="1"/>
    <col min="4" max="4" width="173.5546875" customWidth="1"/>
  </cols>
  <sheetData>
    <row r="1" spans="1:4" x14ac:dyDescent="0.3">
      <c r="A1" s="1" t="s">
        <v>6</v>
      </c>
      <c r="B1" s="1" t="s">
        <v>7</v>
      </c>
      <c r="C1" s="1" t="s">
        <v>24</v>
      </c>
      <c r="D1" s="1" t="s">
        <v>8</v>
      </c>
    </row>
    <row r="2" spans="1:4" ht="201.6" x14ac:dyDescent="0.3">
      <c r="A2" s="1" t="s">
        <v>16</v>
      </c>
      <c r="B2" s="2">
        <v>5453947.1299999999</v>
      </c>
      <c r="C2" s="1" t="s">
        <v>10</v>
      </c>
      <c r="D2" s="4" t="s">
        <v>56</v>
      </c>
    </row>
    <row r="3" spans="1:4" ht="57.6" x14ac:dyDescent="0.3">
      <c r="A3" s="1" t="s">
        <v>2</v>
      </c>
      <c r="B3" s="2">
        <v>2737789.28</v>
      </c>
      <c r="C3" s="1" t="s">
        <v>10</v>
      </c>
      <c r="D3" s="4" t="s">
        <v>43</v>
      </c>
    </row>
    <row r="4" spans="1:4" x14ac:dyDescent="0.3">
      <c r="A4" s="1" t="s">
        <v>44</v>
      </c>
      <c r="B4" s="2">
        <v>2657729.4900000002</v>
      </c>
      <c r="C4" s="1" t="s">
        <v>11</v>
      </c>
      <c r="D4" s="4" t="s">
        <v>57</v>
      </c>
    </row>
    <row r="5" spans="1:4" ht="144" x14ac:dyDescent="0.3">
      <c r="A5" s="1" t="s">
        <v>45</v>
      </c>
      <c r="B5" s="2">
        <v>2569156.71</v>
      </c>
      <c r="C5" s="1" t="s">
        <v>10</v>
      </c>
      <c r="D5" s="3" t="s">
        <v>58</v>
      </c>
    </row>
    <row r="6" spans="1:4" ht="86.4" x14ac:dyDescent="0.3">
      <c r="A6" s="1" t="s">
        <v>17</v>
      </c>
      <c r="B6" s="2">
        <v>2281727.2799999998</v>
      </c>
      <c r="C6" s="1" t="s">
        <v>10</v>
      </c>
      <c r="D6" s="3" t="s">
        <v>59</v>
      </c>
    </row>
    <row r="7" spans="1:4" x14ac:dyDescent="0.3">
      <c r="A7" s="1" t="s">
        <v>18</v>
      </c>
      <c r="B7" s="2">
        <v>1809924.36</v>
      </c>
      <c r="C7" s="1" t="s">
        <v>12</v>
      </c>
      <c r="D7" s="3" t="s">
        <v>25</v>
      </c>
    </row>
    <row r="8" spans="1:4" x14ac:dyDescent="0.3">
      <c r="A8" s="1" t="s">
        <v>46</v>
      </c>
      <c r="B8" s="2">
        <v>671942.11</v>
      </c>
      <c r="C8" s="1" t="s">
        <v>15</v>
      </c>
      <c r="D8" s="3"/>
    </row>
    <row r="9" spans="1:4" x14ac:dyDescent="0.3">
      <c r="A9" s="1" t="s">
        <v>47</v>
      </c>
      <c r="B9" s="2">
        <v>518815.83</v>
      </c>
      <c r="C9" s="1" t="s">
        <v>12</v>
      </c>
      <c r="D9" s="3" t="s">
        <v>26</v>
      </c>
    </row>
    <row r="10" spans="1:4" x14ac:dyDescent="0.3">
      <c r="A10" s="1" t="s">
        <v>48</v>
      </c>
      <c r="B10" s="2">
        <v>488428.69</v>
      </c>
      <c r="C10" s="1" t="s">
        <v>12</v>
      </c>
      <c r="D10" s="3" t="s">
        <v>27</v>
      </c>
    </row>
    <row r="11" spans="1:4" x14ac:dyDescent="0.3">
      <c r="A11" s="1" t="s">
        <v>19</v>
      </c>
      <c r="B11" s="2">
        <v>413434.95</v>
      </c>
      <c r="C11" s="1" t="s">
        <v>11</v>
      </c>
      <c r="D11" s="3" t="s">
        <v>28</v>
      </c>
    </row>
    <row r="12" spans="1:4" x14ac:dyDescent="0.3">
      <c r="A12" s="1" t="s">
        <v>3</v>
      </c>
      <c r="B12" s="2">
        <v>391334.55</v>
      </c>
      <c r="C12" s="1" t="s">
        <v>67</v>
      </c>
      <c r="D12" s="3"/>
    </row>
    <row r="13" spans="1:4" x14ac:dyDescent="0.3">
      <c r="A13" s="5" t="s">
        <v>42</v>
      </c>
      <c r="B13" s="2">
        <v>383385.43</v>
      </c>
      <c r="C13" s="1" t="s">
        <v>10</v>
      </c>
      <c r="D13" s="3" t="s">
        <v>30</v>
      </c>
    </row>
    <row r="14" spans="1:4" x14ac:dyDescent="0.3">
      <c r="A14" s="5" t="s">
        <v>49</v>
      </c>
      <c r="B14" s="2">
        <v>331110.65999999997</v>
      </c>
      <c r="C14" s="1" t="s">
        <v>11</v>
      </c>
      <c r="D14" s="3" t="s">
        <v>60</v>
      </c>
    </row>
    <row r="15" spans="1:4" x14ac:dyDescent="0.3">
      <c r="A15" s="5" t="s">
        <v>4</v>
      </c>
      <c r="B15" s="2">
        <v>299066.02</v>
      </c>
      <c r="C15" s="1" t="s">
        <v>12</v>
      </c>
      <c r="D15" s="3" t="s">
        <v>29</v>
      </c>
    </row>
    <row r="16" spans="1:4" x14ac:dyDescent="0.3">
      <c r="A16" s="5" t="s">
        <v>19</v>
      </c>
      <c r="B16" s="2">
        <v>290144.75</v>
      </c>
      <c r="C16" s="1" t="s">
        <v>11</v>
      </c>
      <c r="D16" s="3" t="s">
        <v>61</v>
      </c>
    </row>
    <row r="17" spans="1:4" x14ac:dyDescent="0.3">
      <c r="A17" s="5" t="s">
        <v>19</v>
      </c>
      <c r="B17" s="2">
        <v>289209.82</v>
      </c>
      <c r="C17" s="1" t="s">
        <v>11</v>
      </c>
      <c r="D17" s="3" t="s">
        <v>31</v>
      </c>
    </row>
    <row r="18" spans="1:4" x14ac:dyDescent="0.3">
      <c r="A18" s="5" t="s">
        <v>5</v>
      </c>
      <c r="B18" s="2">
        <v>281026.21999999997</v>
      </c>
      <c r="C18" s="1" t="s">
        <v>10</v>
      </c>
      <c r="D18" s="3" t="s">
        <v>32</v>
      </c>
    </row>
    <row r="19" spans="1:4" x14ac:dyDescent="0.3">
      <c r="A19" s="5" t="s">
        <v>50</v>
      </c>
      <c r="B19" s="2">
        <v>226913.79</v>
      </c>
      <c r="C19" s="1" t="s">
        <v>11</v>
      </c>
      <c r="D19" s="3" t="s">
        <v>33</v>
      </c>
    </row>
    <row r="20" spans="1:4" x14ac:dyDescent="0.3">
      <c r="A20" s="5" t="s">
        <v>19</v>
      </c>
      <c r="B20" s="2">
        <v>218600.95</v>
      </c>
      <c r="C20" s="1" t="s">
        <v>11</v>
      </c>
      <c r="D20" s="3" t="s">
        <v>62</v>
      </c>
    </row>
    <row r="21" spans="1:4" x14ac:dyDescent="0.3">
      <c r="A21" s="5" t="s">
        <v>42</v>
      </c>
      <c r="B21" s="2">
        <v>201618.22</v>
      </c>
      <c r="C21" s="1" t="s">
        <v>10</v>
      </c>
      <c r="D21" s="3" t="s">
        <v>34</v>
      </c>
    </row>
    <row r="22" spans="1:4" x14ac:dyDescent="0.3">
      <c r="A22" s="5" t="s">
        <v>20</v>
      </c>
      <c r="B22" s="2">
        <v>167232.75</v>
      </c>
      <c r="C22" s="1" t="s">
        <v>13</v>
      </c>
      <c r="D22" s="3"/>
    </row>
    <row r="23" spans="1:4" x14ac:dyDescent="0.3">
      <c r="A23" s="5" t="s">
        <v>51</v>
      </c>
      <c r="B23" s="2">
        <v>114400.47</v>
      </c>
      <c r="C23" s="1" t="s">
        <v>12</v>
      </c>
      <c r="D23" s="3" t="s">
        <v>35</v>
      </c>
    </row>
    <row r="24" spans="1:4" x14ac:dyDescent="0.3">
      <c r="A24" s="5" t="s">
        <v>50</v>
      </c>
      <c r="B24" s="2">
        <v>98872.21</v>
      </c>
      <c r="C24" s="1" t="s">
        <v>11</v>
      </c>
      <c r="D24" s="3" t="s">
        <v>63</v>
      </c>
    </row>
    <row r="25" spans="1:4" x14ac:dyDescent="0.3">
      <c r="A25" s="5" t="s">
        <v>51</v>
      </c>
      <c r="B25" s="2">
        <v>89989.48</v>
      </c>
      <c r="C25" s="1" t="s">
        <v>12</v>
      </c>
      <c r="D25" s="3" t="s">
        <v>36</v>
      </c>
    </row>
    <row r="26" spans="1:4" x14ac:dyDescent="0.3">
      <c r="A26" s="5" t="s">
        <v>52</v>
      </c>
      <c r="B26" s="2">
        <v>86867.71</v>
      </c>
      <c r="C26" s="1" t="s">
        <v>11</v>
      </c>
      <c r="D26" s="3" t="s">
        <v>37</v>
      </c>
    </row>
    <row r="27" spans="1:4" x14ac:dyDescent="0.3">
      <c r="A27" s="5" t="s">
        <v>21</v>
      </c>
      <c r="B27" s="2">
        <v>62013.919999999998</v>
      </c>
      <c r="C27" s="1" t="s">
        <v>10</v>
      </c>
      <c r="D27" s="3" t="s">
        <v>64</v>
      </c>
    </row>
    <row r="28" spans="1:4" ht="43.2" x14ac:dyDescent="0.3">
      <c r="A28" s="5" t="s">
        <v>21</v>
      </c>
      <c r="B28" s="2">
        <v>50423.360000000001</v>
      </c>
      <c r="C28" s="1" t="s">
        <v>10</v>
      </c>
      <c r="D28" s="3" t="s">
        <v>65</v>
      </c>
    </row>
    <row r="29" spans="1:4" x14ac:dyDescent="0.3">
      <c r="A29" s="5" t="s">
        <v>53</v>
      </c>
      <c r="B29" s="2">
        <v>40000</v>
      </c>
      <c r="C29" s="1" t="s">
        <v>14</v>
      </c>
      <c r="D29" s="3"/>
    </row>
    <row r="30" spans="1:4" x14ac:dyDescent="0.3">
      <c r="A30" s="5" t="s">
        <v>54</v>
      </c>
      <c r="B30" s="2">
        <v>22992.18</v>
      </c>
      <c r="C30" s="1" t="s">
        <v>12</v>
      </c>
      <c r="D30" s="3" t="s">
        <v>66</v>
      </c>
    </row>
    <row r="31" spans="1:4" x14ac:dyDescent="0.3">
      <c r="A31" s="5" t="s">
        <v>41</v>
      </c>
      <c r="B31" s="2">
        <v>19012.5</v>
      </c>
      <c r="C31" s="1" t="s">
        <v>13</v>
      </c>
      <c r="D31" s="3"/>
    </row>
    <row r="32" spans="1:4" x14ac:dyDescent="0.3">
      <c r="A32" s="5" t="s">
        <v>55</v>
      </c>
      <c r="B32" s="2">
        <v>16984.52</v>
      </c>
      <c r="C32" s="1" t="s">
        <v>12</v>
      </c>
      <c r="D32" s="3" t="s">
        <v>38</v>
      </c>
    </row>
    <row r="33" spans="1:4" x14ac:dyDescent="0.3">
      <c r="A33" s="5" t="s">
        <v>68</v>
      </c>
      <c r="B33" s="2">
        <v>10481.75</v>
      </c>
      <c r="C33" s="1" t="s">
        <v>10</v>
      </c>
      <c r="D33" s="3" t="s">
        <v>39</v>
      </c>
    </row>
    <row r="34" spans="1:4" x14ac:dyDescent="0.3">
      <c r="A34" s="5" t="s">
        <v>41</v>
      </c>
      <c r="B34" s="2">
        <v>10379.85</v>
      </c>
      <c r="C34" s="1" t="s">
        <v>67</v>
      </c>
      <c r="D34" s="3"/>
    </row>
    <row r="35" spans="1:4" x14ac:dyDescent="0.3">
      <c r="A35" s="5" t="s">
        <v>41</v>
      </c>
      <c r="B35" s="2">
        <v>10052</v>
      </c>
      <c r="C35" s="1" t="s">
        <v>14</v>
      </c>
      <c r="D35" s="3"/>
    </row>
    <row r="36" spans="1:4" x14ac:dyDescent="0.3">
      <c r="A36" s="1" t="s">
        <v>52</v>
      </c>
      <c r="B36" s="2">
        <v>5215.97</v>
      </c>
      <c r="C36" s="1" t="s">
        <v>10</v>
      </c>
      <c r="D36" s="3" t="s">
        <v>40</v>
      </c>
    </row>
    <row r="37" spans="1:4" x14ac:dyDescent="0.3">
      <c r="A37" s="1" t="s">
        <v>22</v>
      </c>
      <c r="B37" s="2">
        <v>694.68</v>
      </c>
      <c r="C37" s="1" t="s">
        <v>15</v>
      </c>
      <c r="D37" s="3"/>
    </row>
    <row r="38" spans="1:4" x14ac:dyDescent="0.3">
      <c r="A38" s="1" t="s">
        <v>23</v>
      </c>
      <c r="B38" s="2">
        <v>310.33</v>
      </c>
      <c r="C38" s="1" t="s">
        <v>15</v>
      </c>
      <c r="D38" s="3"/>
    </row>
    <row r="39" spans="1:4" x14ac:dyDescent="0.3">
      <c r="A39" s="1"/>
      <c r="B39" s="2"/>
      <c r="C39" s="1"/>
      <c r="D39" s="3"/>
    </row>
    <row r="40" spans="1:4" x14ac:dyDescent="0.3">
      <c r="A40" s="1" t="s">
        <v>0</v>
      </c>
      <c r="B40" s="2">
        <f>SUM(B2:B39)</f>
        <v>23321229.919999994</v>
      </c>
      <c r="C40" s="1"/>
      <c r="D40" s="3"/>
    </row>
    <row r="41" spans="1:4" x14ac:dyDescent="0.3">
      <c r="A41" s="1" t="s">
        <v>9</v>
      </c>
      <c r="B41" s="1">
        <f>COUNT(B2:B39)</f>
        <v>37</v>
      </c>
      <c r="C41" s="1"/>
      <c r="D41" s="3"/>
    </row>
    <row r="68" ht="48.75" customHeight="1" x14ac:dyDescent="0.3"/>
    <row r="209" ht="13.5" customHeight="1" x14ac:dyDescent="0.3"/>
    <row r="324" ht="16.5" customHeight="1" x14ac:dyDescent="0.3"/>
    <row r="533" ht="15.75" customHeight="1" x14ac:dyDescent="0.3"/>
    <row r="606" ht="49.5" customHeight="1" x14ac:dyDescent="0.3"/>
    <row r="607" ht="14.25" customHeight="1" x14ac:dyDescent="0.3"/>
    <row r="608" ht="1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spans="21:21" ht="14.25" customHeight="1" x14ac:dyDescent="0.3"/>
    <row r="642" spans="21:21" ht="14.25" customHeight="1" x14ac:dyDescent="0.3"/>
    <row r="643" spans="21:21" ht="14.25" customHeight="1" x14ac:dyDescent="0.3"/>
    <row r="645" spans="21:21" x14ac:dyDescent="0.3">
      <c r="U645" t="s">
        <v>1</v>
      </c>
    </row>
    <row r="748" ht="17.25" customHeight="1" x14ac:dyDescent="0.3"/>
    <row r="807" ht="18" customHeight="1" x14ac:dyDescent="0.3"/>
    <row r="819" ht="170.25" customHeight="1" x14ac:dyDescent="0.3"/>
    <row r="826" ht="202.5" customHeight="1" x14ac:dyDescent="0.3"/>
    <row r="843" ht="123.75" customHeight="1" x14ac:dyDescent="0.3"/>
    <row r="860" ht="192.75" customHeight="1" x14ac:dyDescent="0.3"/>
    <row r="941" ht="48" customHeight="1" x14ac:dyDescent="0.3"/>
    <row r="945" ht="249.75" customHeight="1" x14ac:dyDescent="0.3"/>
    <row r="965" ht="18" customHeight="1" x14ac:dyDescent="0.3"/>
    <row r="966" ht="15.75" customHeight="1" x14ac:dyDescent="0.3"/>
    <row r="975" ht="97.5" customHeight="1" x14ac:dyDescent="0.3"/>
    <row r="976" ht="16.5" customHeight="1" x14ac:dyDescent="0.3"/>
    <row r="977" ht="16.5" customHeight="1" x14ac:dyDescent="0.3"/>
    <row r="978" ht="16.5" customHeight="1" x14ac:dyDescent="0.3"/>
    <row r="979" ht="16.5" customHeight="1" x14ac:dyDescent="0.3"/>
    <row r="980" ht="16.5" customHeight="1" x14ac:dyDescent="0.3"/>
    <row r="982" ht="16.5" customHeight="1" x14ac:dyDescent="0.3"/>
    <row r="983" ht="16.5" customHeight="1" x14ac:dyDescent="0.3"/>
    <row r="984" ht="16.5" customHeight="1" x14ac:dyDescent="0.3"/>
    <row r="985" ht="16.5" customHeight="1" x14ac:dyDescent="0.3"/>
    <row r="987" ht="16.5" customHeight="1" x14ac:dyDescent="0.3"/>
    <row r="988" ht="16.5" customHeight="1" x14ac:dyDescent="0.3"/>
    <row r="989" ht="16.5" customHeight="1" x14ac:dyDescent="0.3"/>
    <row r="990" ht="16.5" customHeight="1" x14ac:dyDescent="0.3"/>
    <row r="991" ht="16.5" customHeight="1" x14ac:dyDescent="0.3"/>
    <row r="992" ht="16.5" customHeight="1" x14ac:dyDescent="0.3"/>
    <row r="993" ht="16.5" customHeight="1" x14ac:dyDescent="0.3"/>
    <row r="994" ht="16.5" customHeight="1" x14ac:dyDescent="0.3"/>
    <row r="995" ht="16.5" customHeight="1" x14ac:dyDescent="0.3"/>
    <row r="996" ht="16.5" customHeight="1" x14ac:dyDescent="0.3"/>
    <row r="997" ht="16.5" customHeight="1" x14ac:dyDescent="0.3"/>
    <row r="998" ht="16.5" customHeight="1" x14ac:dyDescent="0.3"/>
    <row r="999" ht="16.5" customHeight="1" x14ac:dyDescent="0.3"/>
    <row r="1000" ht="16.5" customHeight="1" x14ac:dyDescent="0.3"/>
    <row r="1001" ht="69.75" customHeight="1" x14ac:dyDescent="0.3"/>
    <row r="1002" ht="16.5" customHeight="1" x14ac:dyDescent="0.3"/>
    <row r="1003" ht="16.5" customHeight="1" x14ac:dyDescent="0.3"/>
    <row r="1005" ht="16.5" customHeight="1" x14ac:dyDescent="0.3"/>
    <row r="1006" ht="16.5" customHeight="1" x14ac:dyDescent="0.3"/>
    <row r="1007" ht="16.5" customHeight="1" x14ac:dyDescent="0.3"/>
    <row r="1008" ht="16.5" customHeight="1" x14ac:dyDescent="0.3"/>
    <row r="1009" ht="16.5" customHeight="1" x14ac:dyDescent="0.3"/>
    <row r="1011" ht="16.5" customHeight="1" x14ac:dyDescent="0.3"/>
    <row r="1012" ht="16.5" customHeight="1" x14ac:dyDescent="0.3"/>
    <row r="1013" ht="16.5" customHeight="1" x14ac:dyDescent="0.3"/>
    <row r="1014" ht="16.5" customHeight="1" x14ac:dyDescent="0.3"/>
    <row r="1015" ht="16.5" customHeight="1" x14ac:dyDescent="0.3"/>
    <row r="1016" ht="16.5" customHeight="1" x14ac:dyDescent="0.3"/>
    <row r="1017" ht="16.5" customHeight="1" x14ac:dyDescent="0.3"/>
    <row r="1018" ht="16.5" customHeight="1" x14ac:dyDescent="0.3"/>
    <row r="1020" ht="15.75" customHeight="1" x14ac:dyDescent="0.3"/>
    <row r="1021" ht="15" customHeight="1" x14ac:dyDescent="0.3"/>
    <row r="1022" ht="75" customHeight="1" x14ac:dyDescent="0.3"/>
    <row r="1039" ht="49.5" customHeight="1" x14ac:dyDescent="0.3"/>
    <row r="1041" ht="15" customHeight="1" x14ac:dyDescent="0.3"/>
    <row r="1042" ht="18" customHeight="1" x14ac:dyDescent="0.3"/>
    <row r="1044" ht="15.75" customHeight="1" x14ac:dyDescent="0.3"/>
    <row r="1074" ht="13.5" customHeight="1" x14ac:dyDescent="0.3"/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C6FA39-3268-4EFF-81CE-2DC1B29AFD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Cordero Munoz, Cecilia</cp:lastModifiedBy>
  <cp:revision/>
  <dcterms:created xsi:type="dcterms:W3CDTF">2021-01-08T19:21:51Z</dcterms:created>
  <dcterms:modified xsi:type="dcterms:W3CDTF">2021-11-22T19:47:34Z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