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namedSheetViews/namedSheetView1.xml" ContentType="application/vnd.ms-excel.namedsheetview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fema-my.sharepoint.com/personal/0023408972_fema_dhs_gov/Documents/Desktop/PA-Public Assitance/TABLA Spanish Obligations/"/>
    </mc:Choice>
  </mc:AlternateContent>
  <xr:revisionPtr revIDLastSave="40" documentId="8_{9C8D1A1A-B14B-400F-8B78-25E60FAF2E23}" xr6:coauthVersionLast="46" xr6:coauthVersionMax="47" xr10:uidLastSave="{654B8CAA-2EFE-489F-8D67-F1636A1AF44A}"/>
  <bookViews>
    <workbookView minimized="1" xWindow="435" yWindow="-13515" windowWidth="23040" windowHeight="9570" xr2:uid="{E004524F-695F-4F95-BC35-638DA1DD6A59}"/>
  </bookViews>
  <sheets>
    <sheet name="Sheet3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0" i="3" l="1"/>
  <c r="B41" i="3"/>
</calcChain>
</file>

<file path=xl/sharedStrings.xml><?xml version="1.0" encoding="utf-8"?>
<sst xmlns="http://schemas.openxmlformats.org/spreadsheetml/2006/main" count="109" uniqueCount="67">
  <si>
    <t>Applicant Name</t>
  </si>
  <si>
    <t>Federal Share Obligated</t>
  </si>
  <si>
    <t>Damage Category Code</t>
  </si>
  <si>
    <t>Description</t>
  </si>
  <si>
    <t>E - Public Buildings</t>
  </si>
  <si>
    <t>C - Roads and Bridges</t>
  </si>
  <si>
    <t>Architectural and engineering desing costs for road repairs in PR-770, km 0.8, Sector Torrecilla, Barrio Hincado.</t>
  </si>
  <si>
    <t>Content replacement in House of Worship in Humacao.</t>
  </si>
  <si>
    <t>Culverts repairs in PR-770, km 5.5, Barranquitas.</t>
  </si>
  <si>
    <t>Low water crossing repairs in PR-157, km 3.7, Sector La Hacienda, Barrio Cacao.</t>
  </si>
  <si>
    <t>G - Recreational or Other</t>
  </si>
  <si>
    <t>Repair to Bay View ramp in Cataño.</t>
  </si>
  <si>
    <t>Repairs and content replacement to House of Wroship in Sector Playa Puerto Real,  Fajardo.</t>
  </si>
  <si>
    <t>Repairs to batting field in Barrio Tortuguero.</t>
  </si>
  <si>
    <t>Repairs to community center Jaguar Carrera I.</t>
  </si>
  <si>
    <t>Repairs to contents and building in Detacamento Cambalache State Forest in Arecibo</t>
  </si>
  <si>
    <t>Repairs to El Trece Park.</t>
  </si>
  <si>
    <t>Repairs to five buildings in Jardines de Aguada residential facility in PR-115, Aguada.</t>
  </si>
  <si>
    <t>Repairs to linear walk in Urbanización Alturas de Río Grande.</t>
  </si>
  <si>
    <t>Repairs to Manuel Nolo Morales beach facilities in Dorado.</t>
  </si>
  <si>
    <t>Repairs to multiple cemeteries, including: Municipal Cementery in Barrio Mariana and cementery in Barrio Punta Santiago.</t>
  </si>
  <si>
    <t>Repairs to passive park in Urbanización Paseo Real and to court in Sector El Cerro.</t>
  </si>
  <si>
    <t>Road repairs in multiple locations, including: PR-416, km 5.2, Barrio Luyando and PR-403, km 0.9, Sector Pluma Pública, Barrio Laguna.</t>
  </si>
  <si>
    <t>Road repairs in multiple sites in PR-800, km 3.0, Sector Los Rivera, Barrio Palmarito.</t>
  </si>
  <si>
    <t>Road repairs in PR-146, km 7.5, Barrio Limón.</t>
  </si>
  <si>
    <t>Road repairs in PR-2, km 138.2, Barrio Naranjo.</t>
  </si>
  <si>
    <t>Road repairs to Camino Francisco Rodríguez Vázquez in PR-164, km 3.5, Sector Gallera, Barrio Nuevo.</t>
  </si>
  <si>
    <t>A - Debris Removal</t>
  </si>
  <si>
    <t>B - Protective Measures</t>
  </si>
  <si>
    <t>Z - State Management</t>
  </si>
  <si>
    <t>TOTAL</t>
  </si>
  <si>
    <t>TOTAL PROJECTS</t>
  </si>
  <si>
    <t xml:space="preserve"> </t>
  </si>
  <si>
    <t>Prymed Medical Care</t>
  </si>
  <si>
    <t xml:space="preserve">Municipality of Barranquitas  </t>
  </si>
  <si>
    <t xml:space="preserve">Municipality of Orocovis  </t>
  </si>
  <si>
    <t>PR Public Housing Administration</t>
  </si>
  <si>
    <t xml:space="preserve">Municipality of Vega Baja  </t>
  </si>
  <si>
    <t xml:space="preserve">Municipality of Arecibo  </t>
  </si>
  <si>
    <t xml:space="preserve">Municipality of Humacao  </t>
  </si>
  <si>
    <t xml:space="preserve">Municipality of Aguada  </t>
  </si>
  <si>
    <t xml:space="preserve">Municipality of Corozal  </t>
  </si>
  <si>
    <t xml:space="preserve">Municipality of Utuado  </t>
  </si>
  <si>
    <t xml:space="preserve">Municipality of Naranjito  </t>
  </si>
  <si>
    <t xml:space="preserve">Municipality of Quebradillas  </t>
  </si>
  <si>
    <t xml:space="preserve">Municipality of Santa Isabel  </t>
  </si>
  <si>
    <t>Architechtural and engineering design costs for restoration of hospital in Ciales and repairs to equipment in multiple facilities, including:
•	Hospital in Ciales.
•	Hospital in Vega Baja.
•	Content replacement of Prymed facilities in Ciales and Vega Baja.</t>
  </si>
  <si>
    <t>Repairs and content replacement of House of Worship, including:
•	Electrical components of sub-street level bible study rooms 1, 3 and 4.
•	Ceilings, wall paint, floor and doors of bible study rooms 1-4. 
•	Kitchen.
•	Pastoral Office.
•	Temple.
•	Secretary Office.
•	Building electrical components.
•	Exterior building paint, windows, bottom refractors.
•	Site fences and ramp.</t>
  </si>
  <si>
    <t>Repairs to multiple buildings in Carolina Campus, including:
•	Bulding 60 – Edificio Académico A.
•	Building 70- Edificio Académico.
•	Building 80 – Edificio Académico C.
•	Building 90_ Edificio Académico D.
•	Building 300 – Café Exterior.</t>
  </si>
  <si>
    <t>Repairs to House of Worship, including: 
•	Exterior bathroom, bible study room and classroom.
•	Exterior and interior sanctuary.</t>
  </si>
  <si>
    <t>Antilles Military Academy, Inc.</t>
  </si>
  <si>
    <t xml:space="preserve">Municipality of Río Grande  </t>
  </si>
  <si>
    <t>Primera Iglesia Cristiana Juan 3:16 Asamblea de Dios</t>
  </si>
  <si>
    <t>University of Puerto Rico</t>
  </si>
  <si>
    <t>Department of Natural &amp; Environmental Resources</t>
  </si>
  <si>
    <t xml:space="preserve">Municipality of Rincón  </t>
  </si>
  <si>
    <t>PR Department of Health</t>
  </si>
  <si>
    <t>Samaria Iglesia Evangélica, Inc.</t>
  </si>
  <si>
    <t>Pontifical Catholic University of Puerto Rico Service Association, Inc.</t>
  </si>
  <si>
    <t>Department of Treasury</t>
  </si>
  <si>
    <t>Academia San Antonio de Guayama, Inc.</t>
  </si>
  <si>
    <t>PR Department of Transportation and Public Works</t>
  </si>
  <si>
    <t>Centro de Adoración Familiar Hosanna, Corp.</t>
  </si>
  <si>
    <t>Content replacement in Building 2.1, Building 3.1 and Building 8, and repairs in multiple buildings, including: 
•	Building 2 – Pedro Negrón Building.
•	Building 3 - School bulding.
•	Building 4- Basketball, volleyball and tennis court.
•	Building 8 – General del Mar Building.
•	Building 9 - General Chardón Pavilion Building.
•	Building 11 - Colegio Sandín.
•	Building 13 - School building.
•	Building 14 – Eustaquio Negrón. 
•	Building 18 – Caseta.
•	Building 19 – Storage.
•	Site components, including playground, fences, parking lot, electrical components, covered shelters.</t>
  </si>
  <si>
    <t>Repairs to Villas del Lago Caonillas Resort Center.</t>
  </si>
  <si>
    <t>Repairs to elderly center in Nueva Final Street, Barrio Pueblo.</t>
  </si>
  <si>
    <t>Repairs to seven buildings and perimeter lightning in public housing complex Jardines de San Carlos in Caguas.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</si>
</sst>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5"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FF66CC"/>
      <color rgb="FF00FFFF"/>
      <color rgb="FFFBF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>
  <namedSheetView name="View1" id="{3D4C8512-E962-4A9C-AF74-5340D968437B}">
    <nsvFilter filterId="{941A75F1-9EA5-4A1D-881E-9DC83A1FF8CE}" ref="A1:D39" tableId="3">
      <sortRules>
        <sortRule colId="2" id="{21571BBC-DD1D-43FE-B60A-B327F6446152}">
          <sortCondition ref="C1:C39"/>
        </sortRule>
      </sortRules>
    </nsvFilter>
  </namedSheetView>
</namedSheetView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493D088-D963-492B-A2D0-D09B2474EA9C}" name="Table3" displayName="Table3" ref="A1:D39" totalsRowShown="0" headerRowDxfId="4">
  <autoFilter ref="A1:D39" xr:uid="{941A75F1-9EA5-4A1D-881E-9DC83A1FF8CE}"/>
  <sortState xmlns:xlrd2="http://schemas.microsoft.com/office/spreadsheetml/2017/richdata2" ref="A2:D39">
    <sortCondition descending="1" ref="B1:B39"/>
  </sortState>
  <tableColumns count="4">
    <tableColumn id="1" xr3:uid="{7063F550-60C3-4824-90FD-4F249D6A716E}" name="Applicant Name" dataDxfId="3"/>
    <tableColumn id="2" xr3:uid="{BA8100C4-97E5-4AEB-97EB-700C2B330602}" name="Federal Share Obligated" dataDxfId="2"/>
    <tableColumn id="3" xr3:uid="{21571BBC-DD1D-43FE-B60A-B327F6446152}" name="Damage Category Code" dataDxfId="1"/>
    <tableColumn id="4" xr3:uid="{92C93C82-9236-468D-B1CC-87FB5170BBA9}" name="Descriptio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1" width="700" row="3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2A9D8A80-8B86-41E1-AADE-70AA9B64AD0A}">
  <we:reference id="f4c77554-b580-40d0-9fb3-a47e0a5d1d60" version="6.0.0.0" store="EXCatalog" storeType="EXCatalog"/>
  <we:alternateReferences/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</we:extLst>
</we:webextension>
</file>

<file path=xl/worksheets/_rels/sheet1.xml.rels><?xml version="1.0" encoding="UTF-8" standalone="yes"?>
<Relationships xmlns="http://schemas.openxmlformats.org/package/2006/relationships"><Relationship Id="rId3" Type="http://schemas.microsoft.com/office/2019/04/relationships/namedSheetView" Target="../namedSheetViews/namedSheetView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44843-269D-4BA2-B736-6ED58366C143}">
  <dimension ref="A1:U1074"/>
  <sheetViews>
    <sheetView tabSelected="1" topLeftCell="D1" zoomScale="170" zoomScaleNormal="170" workbookViewId="0">
      <selection activeCell="D2" sqref="D2"/>
    </sheetView>
  </sheetViews>
  <sheetFormatPr defaultRowHeight="14.4" x14ac:dyDescent="0.3"/>
  <cols>
    <col min="1" max="1" width="56.44140625" customWidth="1"/>
    <col min="2" max="3" width="25" bestFit="1" customWidth="1"/>
    <col min="4" max="4" width="173.5546875" customWidth="1"/>
  </cols>
  <sheetData>
    <row r="1" spans="1:4" x14ac:dyDescent="0.3">
      <c r="A1" s="1" t="s">
        <v>0</v>
      </c>
      <c r="B1" s="1" t="s">
        <v>1</v>
      </c>
      <c r="C1" s="1" t="s">
        <v>2</v>
      </c>
      <c r="D1" s="1" t="s">
        <v>3</v>
      </c>
    </row>
    <row r="2" spans="1:4" ht="172.8" x14ac:dyDescent="0.3">
      <c r="A2" s="1" t="s">
        <v>50</v>
      </c>
      <c r="B2" s="2">
        <v>5453947.1299999999</v>
      </c>
      <c r="C2" s="1" t="s">
        <v>4</v>
      </c>
      <c r="D2" s="3" t="s">
        <v>63</v>
      </c>
    </row>
    <row r="3" spans="1:4" ht="57.6" x14ac:dyDescent="0.3">
      <c r="A3" s="1" t="s">
        <v>33</v>
      </c>
      <c r="B3" s="2">
        <v>2737789.28</v>
      </c>
      <c r="C3" s="1" t="s">
        <v>4</v>
      </c>
      <c r="D3" s="3" t="s">
        <v>46</v>
      </c>
    </row>
    <row r="4" spans="1:4" x14ac:dyDescent="0.3">
      <c r="A4" s="1" t="s">
        <v>51</v>
      </c>
      <c r="B4" s="2">
        <v>2657729.4900000002</v>
      </c>
      <c r="C4" s="1" t="s">
        <v>10</v>
      </c>
      <c r="D4" s="3" t="s">
        <v>18</v>
      </c>
    </row>
    <row r="5" spans="1:4" ht="144" x14ac:dyDescent="0.3">
      <c r="A5" s="1" t="s">
        <v>52</v>
      </c>
      <c r="B5" s="2">
        <v>2569156.71</v>
      </c>
      <c r="C5" s="1" t="s">
        <v>4</v>
      </c>
      <c r="D5" s="3" t="s">
        <v>47</v>
      </c>
    </row>
    <row r="6" spans="1:4" ht="86.4" x14ac:dyDescent="0.3">
      <c r="A6" s="1" t="s">
        <v>53</v>
      </c>
      <c r="B6" s="2">
        <v>2281727.2799999998</v>
      </c>
      <c r="C6" s="1" t="s">
        <v>4</v>
      </c>
      <c r="D6" s="3" t="s">
        <v>48</v>
      </c>
    </row>
    <row r="7" spans="1:4" x14ac:dyDescent="0.3">
      <c r="A7" s="1" t="s">
        <v>61</v>
      </c>
      <c r="B7" s="2">
        <v>1809924.36</v>
      </c>
      <c r="C7" s="1" t="s">
        <v>5</v>
      </c>
      <c r="D7" s="3" t="s">
        <v>8</v>
      </c>
    </row>
    <row r="8" spans="1:4" x14ac:dyDescent="0.3">
      <c r="A8" s="1" t="s">
        <v>45</v>
      </c>
      <c r="B8" s="2">
        <v>671942.11</v>
      </c>
      <c r="C8" s="1" t="s">
        <v>29</v>
      </c>
      <c r="D8" s="3"/>
    </row>
    <row r="9" spans="1:4" x14ac:dyDescent="0.3">
      <c r="A9" s="1" t="s">
        <v>43</v>
      </c>
      <c r="B9" s="2">
        <v>518815.83</v>
      </c>
      <c r="C9" s="1" t="s">
        <v>5</v>
      </c>
      <c r="D9" s="3" t="s">
        <v>26</v>
      </c>
    </row>
    <row r="10" spans="1:4" x14ac:dyDescent="0.3">
      <c r="A10" s="1" t="s">
        <v>41</v>
      </c>
      <c r="B10" s="2">
        <v>488428.69</v>
      </c>
      <c r="C10" s="1" t="s">
        <v>5</v>
      </c>
      <c r="D10" s="3" t="s">
        <v>23</v>
      </c>
    </row>
    <row r="11" spans="1:4" x14ac:dyDescent="0.3">
      <c r="A11" s="1" t="s">
        <v>54</v>
      </c>
      <c r="B11" s="2">
        <v>413434.95</v>
      </c>
      <c r="C11" s="1" t="s">
        <v>10</v>
      </c>
      <c r="D11" s="3" t="s">
        <v>11</v>
      </c>
    </row>
    <row r="12" spans="1:4" x14ac:dyDescent="0.3">
      <c r="A12" s="1" t="s">
        <v>39</v>
      </c>
      <c r="B12" s="2">
        <v>391334.55</v>
      </c>
      <c r="C12" s="1" t="s">
        <v>28</v>
      </c>
      <c r="D12" s="3"/>
    </row>
    <row r="13" spans="1:4" x14ac:dyDescent="0.3">
      <c r="A13" s="1" t="s">
        <v>36</v>
      </c>
      <c r="B13" s="2">
        <v>383385.43</v>
      </c>
      <c r="C13" s="1" t="s">
        <v>4</v>
      </c>
      <c r="D13" s="3" t="s">
        <v>17</v>
      </c>
    </row>
    <row r="14" spans="1:4" x14ac:dyDescent="0.3">
      <c r="A14" s="1" t="s">
        <v>39</v>
      </c>
      <c r="B14" s="2">
        <v>331110.65999999997</v>
      </c>
      <c r="C14" s="1" t="s">
        <v>10</v>
      </c>
      <c r="D14" s="3" t="s">
        <v>20</v>
      </c>
    </row>
    <row r="15" spans="1:4" x14ac:dyDescent="0.3">
      <c r="A15" s="1" t="s">
        <v>42</v>
      </c>
      <c r="B15" s="2">
        <v>299066.02</v>
      </c>
      <c r="C15" s="1" t="s">
        <v>5</v>
      </c>
      <c r="D15" s="3" t="s">
        <v>24</v>
      </c>
    </row>
    <row r="16" spans="1:4" x14ac:dyDescent="0.3">
      <c r="A16" s="1" t="s">
        <v>54</v>
      </c>
      <c r="B16" s="2">
        <v>290144.75</v>
      </c>
      <c r="C16" s="1" t="s">
        <v>10</v>
      </c>
      <c r="D16" s="3" t="s">
        <v>15</v>
      </c>
    </row>
    <row r="17" spans="1:4" x14ac:dyDescent="0.3">
      <c r="A17" s="1" t="s">
        <v>54</v>
      </c>
      <c r="B17" s="2">
        <v>289209.82</v>
      </c>
      <c r="C17" s="1" t="s">
        <v>10</v>
      </c>
      <c r="D17" s="3" t="s">
        <v>64</v>
      </c>
    </row>
    <row r="18" spans="1:4" x14ac:dyDescent="0.3">
      <c r="A18" s="1" t="s">
        <v>55</v>
      </c>
      <c r="B18" s="2">
        <v>281026.21999999997</v>
      </c>
      <c r="C18" s="1" t="s">
        <v>4</v>
      </c>
      <c r="D18" s="3" t="s">
        <v>65</v>
      </c>
    </row>
    <row r="19" spans="1:4" x14ac:dyDescent="0.3">
      <c r="A19" s="1" t="s">
        <v>37</v>
      </c>
      <c r="B19" s="2">
        <v>226913.79</v>
      </c>
      <c r="C19" s="1" t="s">
        <v>10</v>
      </c>
      <c r="D19" s="3" t="s">
        <v>16</v>
      </c>
    </row>
    <row r="20" spans="1:4" x14ac:dyDescent="0.3">
      <c r="A20" s="1" t="s">
        <v>54</v>
      </c>
      <c r="B20" s="2">
        <v>218600.95</v>
      </c>
      <c r="C20" s="1" t="s">
        <v>10</v>
      </c>
      <c r="D20" s="3" t="s">
        <v>19</v>
      </c>
    </row>
    <row r="21" spans="1:4" x14ac:dyDescent="0.3">
      <c r="A21" s="1" t="s">
        <v>36</v>
      </c>
      <c r="B21" s="2">
        <v>201618.22</v>
      </c>
      <c r="C21" s="1" t="s">
        <v>4</v>
      </c>
      <c r="D21" s="3" t="s">
        <v>66</v>
      </c>
    </row>
    <row r="22" spans="1:4" x14ac:dyDescent="0.3">
      <c r="A22" s="1" t="s">
        <v>56</v>
      </c>
      <c r="B22" s="2">
        <v>167232.75</v>
      </c>
      <c r="C22" s="1" t="s">
        <v>28</v>
      </c>
      <c r="D22" s="3"/>
    </row>
    <row r="23" spans="1:4" x14ac:dyDescent="0.3">
      <c r="A23" s="1" t="s">
        <v>40</v>
      </c>
      <c r="B23" s="2">
        <v>114400.47</v>
      </c>
      <c r="C23" s="1" t="s">
        <v>5</v>
      </c>
      <c r="D23" s="3" t="s">
        <v>25</v>
      </c>
    </row>
    <row r="24" spans="1:4" x14ac:dyDescent="0.3">
      <c r="A24" s="1" t="s">
        <v>37</v>
      </c>
      <c r="B24" s="2">
        <v>98872.21</v>
      </c>
      <c r="C24" s="1" t="s">
        <v>10</v>
      </c>
      <c r="D24" s="3" t="s">
        <v>13</v>
      </c>
    </row>
    <row r="25" spans="1:4" x14ac:dyDescent="0.3">
      <c r="A25" s="1" t="s">
        <v>40</v>
      </c>
      <c r="B25" s="2">
        <v>89989.48</v>
      </c>
      <c r="C25" s="1" t="s">
        <v>5</v>
      </c>
      <c r="D25" s="3" t="s">
        <v>22</v>
      </c>
    </row>
    <row r="26" spans="1:4" x14ac:dyDescent="0.3">
      <c r="A26" s="1" t="s">
        <v>38</v>
      </c>
      <c r="B26" s="2">
        <v>86867.71</v>
      </c>
      <c r="C26" s="1" t="s">
        <v>10</v>
      </c>
      <c r="D26" s="3" t="s">
        <v>21</v>
      </c>
    </row>
    <row r="27" spans="1:4" x14ac:dyDescent="0.3">
      <c r="A27" s="1" t="s">
        <v>57</v>
      </c>
      <c r="B27" s="2">
        <v>62013.919999999998</v>
      </c>
      <c r="C27" s="1" t="s">
        <v>4</v>
      </c>
      <c r="D27" s="3" t="s">
        <v>12</v>
      </c>
    </row>
    <row r="28" spans="1:4" ht="43.2" x14ac:dyDescent="0.3">
      <c r="A28" s="1" t="s">
        <v>57</v>
      </c>
      <c r="B28" s="2">
        <v>50423.360000000001</v>
      </c>
      <c r="C28" s="1" t="s">
        <v>4</v>
      </c>
      <c r="D28" s="3" t="s">
        <v>49</v>
      </c>
    </row>
    <row r="29" spans="1:4" x14ac:dyDescent="0.3">
      <c r="A29" s="1" t="s">
        <v>44</v>
      </c>
      <c r="B29" s="2">
        <v>40000</v>
      </c>
      <c r="C29" s="1" t="s">
        <v>27</v>
      </c>
      <c r="D29" s="3"/>
    </row>
    <row r="30" spans="1:4" x14ac:dyDescent="0.3">
      <c r="A30" s="1" t="s">
        <v>35</v>
      </c>
      <c r="B30" s="2">
        <v>22992.18</v>
      </c>
      <c r="C30" s="1" t="s">
        <v>5</v>
      </c>
      <c r="D30" s="3" t="s">
        <v>9</v>
      </c>
    </row>
    <row r="31" spans="1:4" x14ac:dyDescent="0.3">
      <c r="A31" s="1" t="s">
        <v>58</v>
      </c>
      <c r="B31" s="2">
        <v>19012.5</v>
      </c>
      <c r="C31" s="1" t="s">
        <v>28</v>
      </c>
      <c r="D31" s="3"/>
    </row>
    <row r="32" spans="1:4" x14ac:dyDescent="0.3">
      <c r="A32" s="1" t="s">
        <v>34</v>
      </c>
      <c r="B32" s="2">
        <v>16984.52</v>
      </c>
      <c r="C32" s="1" t="s">
        <v>5</v>
      </c>
      <c r="D32" s="3" t="s">
        <v>6</v>
      </c>
    </row>
    <row r="33" spans="1:4" x14ac:dyDescent="0.3">
      <c r="A33" s="1" t="s">
        <v>62</v>
      </c>
      <c r="B33" s="2">
        <v>10481.75</v>
      </c>
      <c r="C33" s="1" t="s">
        <v>4</v>
      </c>
      <c r="D33" s="3" t="s">
        <v>7</v>
      </c>
    </row>
    <row r="34" spans="1:4" x14ac:dyDescent="0.3">
      <c r="A34" s="1" t="s">
        <v>58</v>
      </c>
      <c r="B34" s="2">
        <v>10379.85</v>
      </c>
      <c r="C34" s="1" t="s">
        <v>28</v>
      </c>
      <c r="D34" s="3"/>
    </row>
    <row r="35" spans="1:4" x14ac:dyDescent="0.3">
      <c r="A35" s="1" t="s">
        <v>58</v>
      </c>
      <c r="B35" s="2">
        <v>10052</v>
      </c>
      <c r="C35" s="1" t="s">
        <v>27</v>
      </c>
      <c r="D35" s="3"/>
    </row>
    <row r="36" spans="1:4" x14ac:dyDescent="0.3">
      <c r="A36" s="1" t="s">
        <v>38</v>
      </c>
      <c r="B36" s="2">
        <v>5215.97</v>
      </c>
      <c r="C36" s="1" t="s">
        <v>4</v>
      </c>
      <c r="D36" s="3" t="s">
        <v>14</v>
      </c>
    </row>
    <row r="37" spans="1:4" x14ac:dyDescent="0.3">
      <c r="A37" s="1" t="s">
        <v>59</v>
      </c>
      <c r="B37" s="2">
        <v>694.68</v>
      </c>
      <c r="C37" s="1" t="s">
        <v>29</v>
      </c>
      <c r="D37" s="3"/>
    </row>
    <row r="38" spans="1:4" x14ac:dyDescent="0.3">
      <c r="A38" s="1" t="s">
        <v>60</v>
      </c>
      <c r="B38" s="2">
        <v>310.33</v>
      </c>
      <c r="C38" s="1" t="s">
        <v>29</v>
      </c>
      <c r="D38" s="3"/>
    </row>
    <row r="39" spans="1:4" x14ac:dyDescent="0.3">
      <c r="A39" s="1"/>
      <c r="B39" s="2"/>
      <c r="C39" s="1"/>
      <c r="D39" s="3"/>
    </row>
    <row r="40" spans="1:4" x14ac:dyDescent="0.3">
      <c r="A40" s="1" t="s">
        <v>30</v>
      </c>
      <c r="B40" s="2">
        <f>SUM(B2:B39)</f>
        <v>23321229.919999994</v>
      </c>
      <c r="C40" s="1"/>
      <c r="D40" s="3"/>
    </row>
    <row r="41" spans="1:4" x14ac:dyDescent="0.3">
      <c r="A41" s="1" t="s">
        <v>31</v>
      </c>
      <c r="B41" s="1">
        <f>COUNT(B2:B39)</f>
        <v>37</v>
      </c>
      <c r="C41" s="1"/>
      <c r="D41" s="3"/>
    </row>
    <row r="68" ht="48.75" customHeight="1" x14ac:dyDescent="0.3"/>
    <row r="209" ht="13.5" customHeight="1" x14ac:dyDescent="0.3"/>
    <row r="324" ht="16.5" customHeight="1" x14ac:dyDescent="0.3"/>
    <row r="533" ht="15.75" customHeight="1" x14ac:dyDescent="0.3"/>
    <row r="606" ht="49.5" customHeight="1" x14ac:dyDescent="0.3"/>
    <row r="607" ht="14.25" customHeight="1" x14ac:dyDescent="0.3"/>
    <row r="608" ht="1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spans="21:21" ht="14.25" customHeight="1" x14ac:dyDescent="0.3"/>
    <row r="642" spans="21:21" ht="14.25" customHeight="1" x14ac:dyDescent="0.3"/>
    <row r="643" spans="21:21" ht="14.25" customHeight="1" x14ac:dyDescent="0.3"/>
    <row r="645" spans="21:21" x14ac:dyDescent="0.3">
      <c r="U645" t="s">
        <v>32</v>
      </c>
    </row>
    <row r="748" ht="17.25" customHeight="1" x14ac:dyDescent="0.3"/>
    <row r="807" ht="18" customHeight="1" x14ac:dyDescent="0.3"/>
    <row r="819" ht="170.25" customHeight="1" x14ac:dyDescent="0.3"/>
    <row r="826" ht="202.5" customHeight="1" x14ac:dyDescent="0.3"/>
    <row r="843" ht="123.75" customHeight="1" x14ac:dyDescent="0.3"/>
    <row r="860" ht="192.75" customHeight="1" x14ac:dyDescent="0.3"/>
    <row r="941" ht="48" customHeight="1" x14ac:dyDescent="0.3"/>
    <row r="945" ht="249.75" customHeight="1" x14ac:dyDescent="0.3"/>
    <row r="965" ht="18" customHeight="1" x14ac:dyDescent="0.3"/>
    <row r="966" ht="15.75" customHeight="1" x14ac:dyDescent="0.3"/>
    <row r="975" ht="97.5" customHeight="1" x14ac:dyDescent="0.3"/>
    <row r="976" ht="16.5" customHeight="1" x14ac:dyDescent="0.3"/>
    <row r="977" ht="16.5" customHeight="1" x14ac:dyDescent="0.3"/>
    <row r="978" ht="16.5" customHeight="1" x14ac:dyDescent="0.3"/>
    <row r="979" ht="16.5" customHeight="1" x14ac:dyDescent="0.3"/>
    <row r="980" ht="16.5" customHeight="1" x14ac:dyDescent="0.3"/>
    <row r="982" ht="16.5" customHeight="1" x14ac:dyDescent="0.3"/>
    <row r="983" ht="16.5" customHeight="1" x14ac:dyDescent="0.3"/>
    <row r="984" ht="16.5" customHeight="1" x14ac:dyDescent="0.3"/>
    <row r="985" ht="16.5" customHeight="1" x14ac:dyDescent="0.3"/>
    <row r="987" ht="16.5" customHeight="1" x14ac:dyDescent="0.3"/>
    <row r="988" ht="16.5" customHeight="1" x14ac:dyDescent="0.3"/>
    <row r="989" ht="16.5" customHeight="1" x14ac:dyDescent="0.3"/>
    <row r="990" ht="16.5" customHeight="1" x14ac:dyDescent="0.3"/>
    <row r="991" ht="16.5" customHeight="1" x14ac:dyDescent="0.3"/>
    <row r="992" ht="16.5" customHeight="1" x14ac:dyDescent="0.3"/>
    <row r="993" ht="16.5" customHeight="1" x14ac:dyDescent="0.3"/>
    <row r="994" ht="16.5" customHeight="1" x14ac:dyDescent="0.3"/>
    <row r="995" ht="16.5" customHeight="1" x14ac:dyDescent="0.3"/>
    <row r="996" ht="16.5" customHeight="1" x14ac:dyDescent="0.3"/>
    <row r="997" ht="16.5" customHeight="1" x14ac:dyDescent="0.3"/>
    <row r="998" ht="16.5" customHeight="1" x14ac:dyDescent="0.3"/>
    <row r="999" ht="16.5" customHeight="1" x14ac:dyDescent="0.3"/>
    <row r="1000" ht="16.5" customHeight="1" x14ac:dyDescent="0.3"/>
    <row r="1001" ht="69.75" customHeight="1" x14ac:dyDescent="0.3"/>
    <row r="1002" ht="16.5" customHeight="1" x14ac:dyDescent="0.3"/>
    <row r="1003" ht="16.5" customHeight="1" x14ac:dyDescent="0.3"/>
    <row r="1005" ht="16.5" customHeight="1" x14ac:dyDescent="0.3"/>
    <row r="1006" ht="16.5" customHeight="1" x14ac:dyDescent="0.3"/>
    <row r="1007" ht="16.5" customHeight="1" x14ac:dyDescent="0.3"/>
    <row r="1008" ht="16.5" customHeight="1" x14ac:dyDescent="0.3"/>
    <row r="1009" ht="16.5" customHeight="1" x14ac:dyDescent="0.3"/>
    <row r="1011" ht="16.5" customHeight="1" x14ac:dyDescent="0.3"/>
    <row r="1012" ht="16.5" customHeight="1" x14ac:dyDescent="0.3"/>
    <row r="1013" ht="16.5" customHeight="1" x14ac:dyDescent="0.3"/>
    <row r="1014" ht="16.5" customHeight="1" x14ac:dyDescent="0.3"/>
    <row r="1015" ht="16.5" customHeight="1" x14ac:dyDescent="0.3"/>
    <row r="1016" ht="16.5" customHeight="1" x14ac:dyDescent="0.3"/>
    <row r="1017" ht="16.5" customHeight="1" x14ac:dyDescent="0.3"/>
    <row r="1018" ht="16.5" customHeight="1" x14ac:dyDescent="0.3"/>
    <row r="1020" ht="15.75" customHeight="1" x14ac:dyDescent="0.3"/>
    <row r="1021" ht="15" customHeight="1" x14ac:dyDescent="0.3"/>
    <row r="1022" ht="75" customHeight="1" x14ac:dyDescent="0.3"/>
    <row r="1039" ht="49.5" customHeight="1" x14ac:dyDescent="0.3"/>
    <row r="1041" ht="15" customHeight="1" x14ac:dyDescent="0.3"/>
    <row r="1042" ht="18" customHeight="1" x14ac:dyDescent="0.3"/>
    <row r="1044" ht="15.75" customHeight="1" x14ac:dyDescent="0.3"/>
    <row r="1074" ht="13.5" customHeight="1" x14ac:dyDescent="0.3"/>
  </sheetData>
  <phoneticPr fontId="1" type="noConversion"/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D739481FFE394E808AD2E501B507D5" ma:contentTypeVersion="12" ma:contentTypeDescription="Create a new document." ma:contentTypeScope="" ma:versionID="5defe21da912cac9f0afe06127b7a0b5">
  <xsd:schema xmlns:xsd="http://www.w3.org/2001/XMLSchema" xmlns:xs="http://www.w3.org/2001/XMLSchema" xmlns:p="http://schemas.microsoft.com/office/2006/metadata/properties" xmlns:ns3="c1ef2b0a-150a-4b31-8396-12f824c241cf" xmlns:ns4="5c65e4b7-5120-4c4b-a1f6-632aa0d1db68" targetNamespace="http://schemas.microsoft.com/office/2006/metadata/properties" ma:root="true" ma:fieldsID="c152bf26c8aceb1a2011049d5a7c12b3" ns3:_="" ns4:_="">
    <xsd:import namespace="c1ef2b0a-150a-4b31-8396-12f824c241cf"/>
    <xsd:import namespace="5c65e4b7-5120-4c4b-a1f6-632aa0d1db6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f2b0a-150a-4b31-8396-12f824c241c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65e4b7-5120-4c4b-a1f6-632aa0d1db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9087EA8-B108-4F0E-A536-90CEF0F0DC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DE69ED-18E9-4371-A5A9-CC9CAF9AF7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ef2b0a-150a-4b31-8396-12f824c241cf"/>
    <ds:schemaRef ds:uri="5c65e4b7-5120-4c4b-a1f6-632aa0d1db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2C6FA39-3268-4EFF-81CE-2DC1B29AFD9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Rivera Rodriguez, Ricardo J.</dc:creator>
  <cp:keywords/>
  <dc:description/>
  <cp:lastModifiedBy>Cordero Munoz, Cecilia</cp:lastModifiedBy>
  <cp:revision/>
  <dcterms:created xsi:type="dcterms:W3CDTF">2021-01-08T19:21:51Z</dcterms:created>
  <dcterms:modified xsi:type="dcterms:W3CDTF">2021-11-22T19:49:32Z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0x01010045D739481FFE394E808AD2E501B507D5</vt:lpwstr>
  </property>
</Properties>
</file>