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rder2\OneDrive - FEMA\Desktop\PA-Public Assitance\TABLA Spanish Obligations\"/>
    </mc:Choice>
  </mc:AlternateContent>
  <xr:revisionPtr revIDLastSave="0" documentId="13_ncr:1_{AC747838-B66F-4B5A-81C6-49647EC8D457}" xr6:coauthVersionLast="46" xr6:coauthVersionMax="47" xr10:uidLastSave="{00000000-0000-0000-0000-000000000000}"/>
  <bookViews>
    <workbookView xWindow="-120" yWindow="-16320" windowWidth="29040" windowHeight="15840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B38" i="3"/>
</calcChain>
</file>

<file path=xl/sharedStrings.xml><?xml version="1.0" encoding="utf-8"?>
<sst xmlns="http://schemas.openxmlformats.org/spreadsheetml/2006/main" count="90" uniqueCount="61">
  <si>
    <t>TOTAL</t>
  </si>
  <si>
    <t xml:space="preserve"> </t>
  </si>
  <si>
    <t>Comunidad Quebrada Larga, Inc.</t>
  </si>
  <si>
    <t>Neomed Center, Inc.</t>
  </si>
  <si>
    <t>Nombre del solicitante</t>
  </si>
  <si>
    <t>Cantidad federal obligada</t>
  </si>
  <si>
    <t>Código de categoría de daño</t>
  </si>
  <si>
    <t>Descripción</t>
  </si>
  <si>
    <t>Autoridad de Acueductos y Alcantarillados de Puerto Rico</t>
  </si>
  <si>
    <t>Municipio de Utuado</t>
  </si>
  <si>
    <t>Municipio de Jayuya</t>
  </si>
  <si>
    <t xml:space="preserve">Municipio de Salinas </t>
  </si>
  <si>
    <t xml:space="preserve">Municipio de Lares </t>
  </si>
  <si>
    <t xml:space="preserve">Municipio de Camuy </t>
  </si>
  <si>
    <t xml:space="preserve">Municipio de Guayanilla </t>
  </si>
  <si>
    <t xml:space="preserve">Municipio de Ciales </t>
  </si>
  <si>
    <t xml:space="preserve">Municipio de Sabana Grande </t>
  </si>
  <si>
    <t>Deapartamento de Educación de Puerto Rico</t>
  </si>
  <si>
    <t>Hogar Resurección</t>
  </si>
  <si>
    <t>Administración de Corrección y Rehabilitación</t>
  </si>
  <si>
    <t>Departamento de la Vivienda de Puerto Rico</t>
  </si>
  <si>
    <t xml:space="preserve">Municipio de Río Grande </t>
  </si>
  <si>
    <t>La Iglesia de Dios, Inc.</t>
  </si>
  <si>
    <t>Casa de Amor, Fe y Esperanza (Café), Corp.</t>
  </si>
  <si>
    <t xml:space="preserve">Municipio de San Germán </t>
  </si>
  <si>
    <t>Colegio San Antonio de Padua, Inc.</t>
  </si>
  <si>
    <t>Bayamón Military Academy,  Inc.</t>
  </si>
  <si>
    <t>Municipio de Loíza</t>
  </si>
  <si>
    <t>Corporación de Servicios de Salud y Medicina Avanzada</t>
  </si>
  <si>
    <t>B - Medidas de Emergencia</t>
  </si>
  <si>
    <t>C - Carreteras y puentes</t>
  </si>
  <si>
    <t>E - Edificios públicos</t>
  </si>
  <si>
    <t>F - Servicios públicos</t>
  </si>
  <si>
    <t>G - Instalaciones recreativas y otros</t>
  </si>
  <si>
    <t>Z - Costos administrativos</t>
  </si>
  <si>
    <t>Reparaciones a carreteras en varios lugares incluyendo la PR-531, Sector La Deseado, Barrio Caonillas y la PR-140, km 33.5, Barrio Don Alonso.</t>
  </si>
  <si>
    <t>Reparaciones al camino José Rodríguez en la PR-605, Sector La Cuchilla, Barrio Viví.</t>
  </si>
  <si>
    <t>Reparaciones a carreteras y alcantarillado en las Parcelas Vázquez, incluyendo las calles #1, #3, #5, #9, #10.</t>
  </si>
  <si>
    <t>Reparaciones a carreteras y alcantarillado en la PR-128, Camino La Vilellas, Barrio Marisol.</t>
  </si>
  <si>
    <t>Reparaciones y remplazo de contenido en la clínica Hogar Resurección de Caguas.</t>
  </si>
  <si>
    <t>Reparaciones a diez edificios del Instituto de Corrección del Barrio Guerrero, Aguadilla.</t>
  </si>
  <si>
    <t>Reparaciones y reemplazo de contenido en la casa de adoración Segunda Iglesia Bautista en Guayama.</t>
  </si>
  <si>
    <t>Reparaciones al nuevo edificio de la Alcaldía y reparaciones  y remplazo del contenido.</t>
  </si>
  <si>
    <t>Remplazo de contenido y reparaciones a la oficina municipal, el almacén, el taller de carpintería y el almacén.</t>
  </si>
  <si>
    <t>Reparaciones y remplazo de contenido en la casa de adoración La Iglesia de Dios Inc. en Juncos.</t>
  </si>
  <si>
    <t>Reparaciones a dos pozos y dos tanques en el Sector Quebrada Larga, Aguada.</t>
  </si>
  <si>
    <t>Costos de diseño arquitectónico e ingeniería para reparaciones a la cancha de baloncesto Alberto Rivera Braya del Hoyo.</t>
  </si>
  <si>
    <t>Reparaciones a centro comunal y cancha de baloncesto en la Urbanización Vistas de Camuy, Barrio Puente.</t>
  </si>
  <si>
    <t>Reparaciones a centros comunales en múltiples lugares, incluyendo: 
• Centro Comunal Barrio Indios.
• Centro Comunal del Barrio Boca.
• Centro Comunal del Barrio Jagua Tuna.
• Centro Comunal Manaca.
• Centro Comunal Barrio Quebradas.
• Centro Comunal Barrio Verdún.
• Centro Comunal Barrio Magas Arriba.
• Centro Comunal Santa María.</t>
  </si>
  <si>
    <t>Companía para el Desarrollo Integral de la Península de Cantera</t>
  </si>
  <si>
    <t>Iglesia Cristiana Discípulos de Cristo en Puerto Rico</t>
  </si>
  <si>
    <t>Iglesia Amec - Casa de Alabanza</t>
  </si>
  <si>
    <t xml:space="preserve">Iglesia Evangélica Wesleyana/Wesleyan Academy, Puerto Rico </t>
  </si>
  <si>
    <t>Hermanitas de los Ancianos Desamparados- Hogar Santa Teresa de Jornet</t>
  </si>
  <si>
    <t>TOTAL DE PROYECTOS</t>
  </si>
  <si>
    <t>Reparaciones a varias instalaciones del complejo de vivienda pública "Columbus Landing", incluyendo:
• Instalaciones del proyecto.
• Parque de pelota.
•Centro comunal.</t>
  </si>
  <si>
    <t xml:space="preserve">Reparaciones a alcantarillas en el Barrio Las Arenas, Sector Los Álvarez, y reparaciones a caminos en varios lugares, incluyendo:
• Barrio Pueblo y Barrio Las Arenas, Sector Los Álvarez.
• PR-144, km 4.8, Barrio Las Arenas, Sector Eduardo Pérez, Barrio Las Arenas, Sector Eduardo Pérez.
</t>
  </si>
  <si>
    <t xml:space="preserve">Reparaciones al Colegio Dr. José N. Gándara, incluyendo:
• Cancha de baloncesto.
• Edificio 1 (en construcción).
• Edificio 4 - Salones académicos.
• Edificio 5 - Comedor.
• Edificio 8 - Salones académicas.
• Antiguo edificio del comedor y salones académicos.
• Verjas del recinto, caseta del guardia, estacionamiento, puertas, rampas para discapacitados, biblioteca, generador, bancos, pintura y componentes eléctricos de los pasillos.
</t>
  </si>
  <si>
    <t>Costos de diseño arquitectónico e ingeniería para reparaciones al Coliseo Raúl, "Tijanón", Feliciano.</t>
  </si>
  <si>
    <t>Reparaciones al edificio y al contenido en la casa de adoración Iglesia de Feijoo.</t>
  </si>
  <si>
    <t xml:space="preserve">Segunda Iglesia Bautista de Guayama, Inc.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</si>
</sst>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5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&quot;$&quot;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36" totalsRowShown="0" headerRowDxfId="4">
  <autoFilter ref="A1:D36" xr:uid="{941A75F1-9EA5-4A1D-881E-9DC83A1FF8CE}"/>
  <sortState xmlns:xlrd2="http://schemas.microsoft.com/office/spreadsheetml/2017/richdata2" ref="A2:D36">
    <sortCondition ref="C1:C36"/>
  </sortState>
  <tableColumns count="4">
    <tableColumn id="1" xr3:uid="{7063F550-60C3-4824-90FD-4F249D6A716E}" name="Nombre del solicitante" dataDxfId="3"/>
    <tableColumn id="2" xr3:uid="{BA8100C4-97E5-4AEB-97EB-700C2B330602}" name="Cantidad federal obligada" dataDxfId="2"/>
    <tableColumn id="3" xr3:uid="{21571BBC-DD1D-43FE-B60A-B327F6446152}" name="Código de categoría de daño" dataDxfId="1"/>
    <tableColumn id="4" xr3:uid="{92C93C82-9236-468D-B1CC-87FB5170BBA9}" name="Descrip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075"/>
  <sheetViews>
    <sheetView tabSelected="1" topLeftCell="A22" zoomScale="150" zoomScaleNormal="150" workbookViewId="0">
      <selection activeCell="A11" sqref="A11"/>
    </sheetView>
  </sheetViews>
  <sheetFormatPr defaultRowHeight="14.4" x14ac:dyDescent="0.3"/>
  <cols>
    <col min="1" max="1" width="55" bestFit="1" customWidth="1"/>
    <col min="2" max="2" width="25" customWidth="1"/>
    <col min="3" max="3" width="25" bestFit="1" customWidth="1"/>
    <col min="4" max="4" width="177.6640625" customWidth="1"/>
  </cols>
  <sheetData>
    <row r="1" spans="1:4" x14ac:dyDescent="0.3">
      <c r="A1" s="1" t="s">
        <v>4</v>
      </c>
      <c r="B1" s="1" t="s">
        <v>5</v>
      </c>
      <c r="C1" s="1" t="s">
        <v>6</v>
      </c>
      <c r="D1" s="1" t="s">
        <v>7</v>
      </c>
    </row>
    <row r="2" spans="1:4" x14ac:dyDescent="0.3">
      <c r="A2" s="1" t="s">
        <v>8</v>
      </c>
      <c r="B2" s="3">
        <v>40000</v>
      </c>
      <c r="C2" s="1" t="s">
        <v>29</v>
      </c>
      <c r="D2" s="2"/>
    </row>
    <row r="3" spans="1:4" x14ac:dyDescent="0.3">
      <c r="A3" s="1" t="s">
        <v>9</v>
      </c>
      <c r="B3" s="3">
        <v>172650.39</v>
      </c>
      <c r="C3" s="1" t="s">
        <v>30</v>
      </c>
      <c r="D3" s="2" t="s">
        <v>35</v>
      </c>
    </row>
    <row r="4" spans="1:4" x14ac:dyDescent="0.3">
      <c r="A4" s="1" t="s">
        <v>9</v>
      </c>
      <c r="B4" s="3">
        <v>68642.149999999994</v>
      </c>
      <c r="C4" s="1" t="s">
        <v>30</v>
      </c>
      <c r="D4" s="2" t="s">
        <v>36</v>
      </c>
    </row>
    <row r="5" spans="1:4" ht="57.6" x14ac:dyDescent="0.3">
      <c r="A5" s="1" t="s">
        <v>10</v>
      </c>
      <c r="B5" s="3">
        <v>32306.13</v>
      </c>
      <c r="C5" s="1" t="s">
        <v>30</v>
      </c>
      <c r="D5" s="2" t="s">
        <v>56</v>
      </c>
    </row>
    <row r="6" spans="1:4" x14ac:dyDescent="0.3">
      <c r="A6" s="1" t="s">
        <v>11</v>
      </c>
      <c r="B6" s="3">
        <v>251555.72</v>
      </c>
      <c r="C6" s="1" t="s">
        <v>30</v>
      </c>
      <c r="D6" s="2" t="s">
        <v>37</v>
      </c>
    </row>
    <row r="7" spans="1:4" x14ac:dyDescent="0.3">
      <c r="A7" s="1" t="s">
        <v>12</v>
      </c>
      <c r="B7" s="3">
        <v>1120368.05</v>
      </c>
      <c r="C7" s="1" t="s">
        <v>30</v>
      </c>
      <c r="D7" s="2" t="s">
        <v>38</v>
      </c>
    </row>
    <row r="8" spans="1:4" ht="144" x14ac:dyDescent="0.3">
      <c r="A8" s="1" t="s">
        <v>17</v>
      </c>
      <c r="B8" s="3">
        <v>2974147.58</v>
      </c>
      <c r="C8" s="1" t="s">
        <v>31</v>
      </c>
      <c r="D8" s="2" t="s">
        <v>57</v>
      </c>
    </row>
    <row r="9" spans="1:4" x14ac:dyDescent="0.3">
      <c r="A9" s="1" t="s">
        <v>18</v>
      </c>
      <c r="B9" s="3">
        <v>192521.06</v>
      </c>
      <c r="C9" s="1" t="s">
        <v>31</v>
      </c>
      <c r="D9" s="2" t="s">
        <v>39</v>
      </c>
    </row>
    <row r="10" spans="1:4" x14ac:dyDescent="0.3">
      <c r="A10" s="1" t="s">
        <v>19</v>
      </c>
      <c r="B10" s="3">
        <v>423509.3</v>
      </c>
      <c r="C10" s="1" t="s">
        <v>31</v>
      </c>
      <c r="D10" s="2" t="s">
        <v>40</v>
      </c>
    </row>
    <row r="11" spans="1:4" x14ac:dyDescent="0.3">
      <c r="A11" s="1" t="s">
        <v>60</v>
      </c>
      <c r="B11" s="3">
        <v>327189.56</v>
      </c>
      <c r="C11" s="1" t="s">
        <v>31</v>
      </c>
      <c r="D11" s="2" t="s">
        <v>41</v>
      </c>
    </row>
    <row r="12" spans="1:4" ht="57.6" x14ac:dyDescent="0.3">
      <c r="A12" s="1" t="s">
        <v>20</v>
      </c>
      <c r="B12" s="3">
        <v>126945.11</v>
      </c>
      <c r="C12" s="1" t="s">
        <v>31</v>
      </c>
      <c r="D12" s="5" t="s">
        <v>55</v>
      </c>
    </row>
    <row r="13" spans="1:4" x14ac:dyDescent="0.3">
      <c r="A13" s="1" t="s">
        <v>13</v>
      </c>
      <c r="B13" s="3">
        <v>119303.56</v>
      </c>
      <c r="C13" s="1" t="s">
        <v>31</v>
      </c>
      <c r="D13" s="2" t="s">
        <v>42</v>
      </c>
    </row>
    <row r="14" spans="1:4" ht="129.6" x14ac:dyDescent="0.3">
      <c r="A14" s="1" t="s">
        <v>14</v>
      </c>
      <c r="B14" s="3">
        <v>103545.51</v>
      </c>
      <c r="C14" s="1" t="s">
        <v>31</v>
      </c>
      <c r="D14" s="2" t="s">
        <v>48</v>
      </c>
    </row>
    <row r="15" spans="1:4" x14ac:dyDescent="0.3">
      <c r="A15" s="1" t="s">
        <v>50</v>
      </c>
      <c r="B15" s="3">
        <v>101449.98</v>
      </c>
      <c r="C15" s="1" t="s">
        <v>31</v>
      </c>
      <c r="D15" s="2" t="s">
        <v>59</v>
      </c>
    </row>
    <row r="16" spans="1:4" x14ac:dyDescent="0.3">
      <c r="A16" s="1" t="s">
        <v>21</v>
      </c>
      <c r="B16" s="3">
        <v>33342.480000000003</v>
      </c>
      <c r="C16" s="1" t="s">
        <v>31</v>
      </c>
      <c r="D16" s="2" t="s">
        <v>43</v>
      </c>
    </row>
    <row r="17" spans="1:4" x14ac:dyDescent="0.3">
      <c r="A17" s="1" t="s">
        <v>22</v>
      </c>
      <c r="B17" s="3">
        <v>8268.06</v>
      </c>
      <c r="C17" s="1" t="s">
        <v>31</v>
      </c>
      <c r="D17" s="2" t="s">
        <v>44</v>
      </c>
    </row>
    <row r="18" spans="1:4" x14ac:dyDescent="0.3">
      <c r="A18" s="1" t="s">
        <v>2</v>
      </c>
      <c r="B18" s="3">
        <v>185656.52</v>
      </c>
      <c r="C18" s="1" t="s">
        <v>32</v>
      </c>
      <c r="D18" s="2" t="s">
        <v>45</v>
      </c>
    </row>
    <row r="19" spans="1:4" x14ac:dyDescent="0.3">
      <c r="A19" s="1" t="s">
        <v>15</v>
      </c>
      <c r="B19" s="3">
        <v>86142.58</v>
      </c>
      <c r="C19" s="1" t="s">
        <v>33</v>
      </c>
      <c r="D19" s="2" t="s">
        <v>58</v>
      </c>
    </row>
    <row r="20" spans="1:4" x14ac:dyDescent="0.3">
      <c r="A20" s="1" t="s">
        <v>15</v>
      </c>
      <c r="B20" s="3">
        <v>19444.68</v>
      </c>
      <c r="C20" s="1" t="s">
        <v>33</v>
      </c>
      <c r="D20" s="2" t="s">
        <v>46</v>
      </c>
    </row>
    <row r="21" spans="1:4" x14ac:dyDescent="0.3">
      <c r="A21" s="1" t="s">
        <v>13</v>
      </c>
      <c r="B21" s="3">
        <v>91700.87</v>
      </c>
      <c r="C21" s="1" t="s">
        <v>33</v>
      </c>
      <c r="D21" s="2" t="s">
        <v>47</v>
      </c>
    </row>
    <row r="22" spans="1:4" x14ac:dyDescent="0.3">
      <c r="A22" s="1" t="s">
        <v>51</v>
      </c>
      <c r="B22" s="3">
        <v>152949.10999999999</v>
      </c>
      <c r="C22" s="1" t="s">
        <v>34</v>
      </c>
      <c r="D22" s="2"/>
    </row>
    <row r="23" spans="1:4" x14ac:dyDescent="0.3">
      <c r="A23" s="1" t="s">
        <v>52</v>
      </c>
      <c r="B23" s="3">
        <v>15762.46</v>
      </c>
      <c r="C23" s="1" t="s">
        <v>34</v>
      </c>
      <c r="D23" s="2"/>
    </row>
    <row r="24" spans="1:4" x14ac:dyDescent="0.3">
      <c r="A24" s="1" t="s">
        <v>3</v>
      </c>
      <c r="B24" s="3">
        <v>948.53</v>
      </c>
      <c r="C24" s="1" t="s">
        <v>34</v>
      </c>
      <c r="D24" s="2"/>
    </row>
    <row r="25" spans="1:4" x14ac:dyDescent="0.3">
      <c r="A25" s="1" t="s">
        <v>23</v>
      </c>
      <c r="B25" s="3">
        <v>10862.62</v>
      </c>
      <c r="C25" s="1" t="s">
        <v>34</v>
      </c>
      <c r="D25" s="2"/>
    </row>
    <row r="26" spans="1:4" x14ac:dyDescent="0.3">
      <c r="A26" s="1" t="s">
        <v>24</v>
      </c>
      <c r="B26" s="3">
        <v>98479.35</v>
      </c>
      <c r="C26" s="1" t="s">
        <v>34</v>
      </c>
      <c r="D26" s="2"/>
    </row>
    <row r="27" spans="1:4" x14ac:dyDescent="0.3">
      <c r="A27" s="1" t="s">
        <v>16</v>
      </c>
      <c r="B27" s="3">
        <v>45589.74</v>
      </c>
      <c r="C27" s="1" t="s">
        <v>34</v>
      </c>
      <c r="D27" s="2"/>
    </row>
    <row r="28" spans="1:4" x14ac:dyDescent="0.3">
      <c r="A28" s="1" t="s">
        <v>53</v>
      </c>
      <c r="B28" s="3">
        <v>36000</v>
      </c>
      <c r="C28" s="1" t="s">
        <v>34</v>
      </c>
      <c r="D28" s="2"/>
    </row>
    <row r="29" spans="1:4" x14ac:dyDescent="0.3">
      <c r="A29" s="1" t="s">
        <v>25</v>
      </c>
      <c r="B29" s="3">
        <v>4079.37</v>
      </c>
      <c r="C29" s="1" t="s">
        <v>34</v>
      </c>
      <c r="D29" s="2"/>
    </row>
    <row r="30" spans="1:4" x14ac:dyDescent="0.3">
      <c r="A30" s="1" t="s">
        <v>26</v>
      </c>
      <c r="B30" s="3">
        <v>3731.33</v>
      </c>
      <c r="C30" s="1" t="s">
        <v>34</v>
      </c>
      <c r="D30" s="2"/>
    </row>
    <row r="31" spans="1:4" x14ac:dyDescent="0.3">
      <c r="A31" s="1" t="s">
        <v>27</v>
      </c>
      <c r="B31" s="3">
        <v>331919.53000000003</v>
      </c>
      <c r="C31" s="1" t="s">
        <v>34</v>
      </c>
      <c r="D31" s="2"/>
    </row>
    <row r="32" spans="1:4" x14ac:dyDescent="0.3">
      <c r="A32" s="4" t="s">
        <v>49</v>
      </c>
      <c r="B32" s="3">
        <v>26341.95</v>
      </c>
      <c r="C32" s="1" t="s">
        <v>34</v>
      </c>
      <c r="D32" s="2"/>
    </row>
    <row r="33" spans="1:4" x14ac:dyDescent="0.3">
      <c r="A33" s="1" t="s">
        <v>28</v>
      </c>
      <c r="B33" s="3">
        <v>4357.55</v>
      </c>
      <c r="C33" s="1" t="s">
        <v>34</v>
      </c>
      <c r="D33" s="2"/>
    </row>
    <row r="34" spans="1:4" x14ac:dyDescent="0.3">
      <c r="A34" s="1"/>
      <c r="B34" s="3"/>
      <c r="C34" s="1"/>
      <c r="D34" s="1"/>
    </row>
    <row r="35" spans="1:4" x14ac:dyDescent="0.3">
      <c r="A35" s="1"/>
      <c r="B35" s="3"/>
      <c r="C35" s="1"/>
      <c r="D35" s="1"/>
    </row>
    <row r="36" spans="1:4" x14ac:dyDescent="0.3">
      <c r="A36" s="1"/>
      <c r="B36" s="3"/>
      <c r="C36" s="1"/>
      <c r="D36" s="1"/>
    </row>
    <row r="37" spans="1:4" x14ac:dyDescent="0.3">
      <c r="A37" s="1" t="s">
        <v>0</v>
      </c>
      <c r="B37" s="3">
        <f>SUM(B2:B36)</f>
        <v>7209710.8299999991</v>
      </c>
      <c r="C37" s="1"/>
      <c r="D37" s="1"/>
    </row>
    <row r="38" spans="1:4" x14ac:dyDescent="0.3">
      <c r="A38" s="1" t="s">
        <v>54</v>
      </c>
      <c r="B38" s="1">
        <f>COUNT(B2:B36)</f>
        <v>32</v>
      </c>
      <c r="C38" s="1"/>
      <c r="D38" s="1"/>
    </row>
    <row r="69" ht="48.75" customHeight="1" x14ac:dyDescent="0.3"/>
    <row r="210" ht="13.5" customHeight="1" x14ac:dyDescent="0.3"/>
    <row r="325" ht="16.5" customHeight="1" x14ac:dyDescent="0.3"/>
    <row r="534" ht="15.75" customHeight="1" x14ac:dyDescent="0.3"/>
    <row r="607" ht="49.5" customHeight="1" x14ac:dyDescent="0.3"/>
    <row r="608" ht="14.25" customHeight="1" x14ac:dyDescent="0.3"/>
    <row r="609" ht="1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spans="21:21" ht="14.25" customHeight="1" x14ac:dyDescent="0.3"/>
    <row r="642" spans="21:21" ht="14.25" customHeight="1" x14ac:dyDescent="0.3"/>
    <row r="643" spans="21:21" ht="14.25" customHeight="1" x14ac:dyDescent="0.3"/>
    <row r="644" spans="21:21" ht="14.25" customHeight="1" x14ac:dyDescent="0.3"/>
    <row r="646" spans="21:21" x14ac:dyDescent="0.3">
      <c r="U646" t="s">
        <v>1</v>
      </c>
    </row>
    <row r="749" ht="17.25" customHeight="1" x14ac:dyDescent="0.3"/>
    <row r="808" ht="18" customHeight="1" x14ac:dyDescent="0.3"/>
    <row r="820" ht="170.25" customHeight="1" x14ac:dyDescent="0.3"/>
    <row r="827" ht="202.5" customHeight="1" x14ac:dyDescent="0.3"/>
    <row r="844" ht="123.75" customHeight="1" x14ac:dyDescent="0.3"/>
    <row r="861" ht="192.75" customHeight="1" x14ac:dyDescent="0.3"/>
    <row r="942" ht="48" customHeight="1" x14ac:dyDescent="0.3"/>
    <row r="946" ht="249.75" customHeight="1" x14ac:dyDescent="0.3"/>
    <row r="966" ht="18" customHeight="1" x14ac:dyDescent="0.3"/>
    <row r="967" ht="15.75" customHeight="1" x14ac:dyDescent="0.3"/>
    <row r="976" ht="97.5" customHeight="1" x14ac:dyDescent="0.3"/>
    <row r="977" ht="16.5" customHeight="1" x14ac:dyDescent="0.3"/>
    <row r="978" ht="16.5" customHeight="1" x14ac:dyDescent="0.3"/>
    <row r="979" ht="16.5" customHeight="1" x14ac:dyDescent="0.3"/>
    <row r="980" ht="16.5" customHeight="1" x14ac:dyDescent="0.3"/>
    <row r="981" ht="16.5" customHeight="1" x14ac:dyDescent="0.3"/>
    <row r="983" ht="16.5" customHeight="1" x14ac:dyDescent="0.3"/>
    <row r="984" ht="16.5" customHeight="1" x14ac:dyDescent="0.3"/>
    <row r="985" ht="16.5" customHeight="1" x14ac:dyDescent="0.3"/>
    <row r="986" ht="16.5" customHeight="1" x14ac:dyDescent="0.3"/>
    <row r="988" ht="16.5" customHeight="1" x14ac:dyDescent="0.3"/>
    <row r="989" ht="16.5" customHeight="1" x14ac:dyDescent="0.3"/>
    <row r="990" ht="16.5" customHeight="1" x14ac:dyDescent="0.3"/>
    <row r="991" ht="16.5" customHeight="1" x14ac:dyDescent="0.3"/>
    <row r="992" ht="16.5" customHeight="1" x14ac:dyDescent="0.3"/>
    <row r="993" ht="16.5" customHeight="1" x14ac:dyDescent="0.3"/>
    <row r="994" ht="16.5" customHeight="1" x14ac:dyDescent="0.3"/>
    <row r="995" ht="16.5" customHeight="1" x14ac:dyDescent="0.3"/>
    <row r="996" ht="16.5" customHeight="1" x14ac:dyDescent="0.3"/>
    <row r="997" ht="16.5" customHeight="1" x14ac:dyDescent="0.3"/>
    <row r="998" ht="16.5" customHeight="1" x14ac:dyDescent="0.3"/>
    <row r="999" ht="16.5" customHeight="1" x14ac:dyDescent="0.3"/>
    <row r="1000" ht="16.5" customHeight="1" x14ac:dyDescent="0.3"/>
    <row r="1001" ht="16.5" customHeight="1" x14ac:dyDescent="0.3"/>
    <row r="1002" ht="69.75" customHeight="1" x14ac:dyDescent="0.3"/>
    <row r="1003" ht="16.5" customHeight="1" x14ac:dyDescent="0.3"/>
    <row r="1004" ht="16.5" customHeight="1" x14ac:dyDescent="0.3"/>
    <row r="1006" ht="16.5" customHeight="1" x14ac:dyDescent="0.3"/>
    <row r="1007" ht="16.5" customHeight="1" x14ac:dyDescent="0.3"/>
    <row r="1008" ht="16.5" customHeight="1" x14ac:dyDescent="0.3"/>
    <row r="1009" ht="16.5" customHeight="1" x14ac:dyDescent="0.3"/>
    <row r="1010" ht="16.5" customHeight="1" x14ac:dyDescent="0.3"/>
    <row r="1012" ht="16.5" customHeight="1" x14ac:dyDescent="0.3"/>
    <row r="1013" ht="16.5" customHeight="1" x14ac:dyDescent="0.3"/>
    <row r="1014" ht="16.5" customHeight="1" x14ac:dyDescent="0.3"/>
    <row r="1015" ht="16.5" customHeight="1" x14ac:dyDescent="0.3"/>
    <row r="1016" ht="16.5" customHeight="1" x14ac:dyDescent="0.3"/>
    <row r="1017" ht="16.5" customHeight="1" x14ac:dyDescent="0.3"/>
    <row r="1018" ht="16.5" customHeight="1" x14ac:dyDescent="0.3"/>
    <row r="1019" ht="16.5" customHeight="1" x14ac:dyDescent="0.3"/>
    <row r="1021" ht="15.75" customHeight="1" x14ac:dyDescent="0.3"/>
    <row r="1022" ht="15" customHeight="1" x14ac:dyDescent="0.3"/>
    <row r="1023" ht="75" customHeight="1" x14ac:dyDescent="0.3"/>
    <row r="1040" ht="49.5" customHeight="1" x14ac:dyDescent="0.3"/>
    <row r="1042" ht="15" customHeight="1" x14ac:dyDescent="0.3"/>
    <row r="1043" ht="18" customHeight="1" x14ac:dyDescent="0.3"/>
    <row r="1045" ht="15.75" customHeight="1" x14ac:dyDescent="0.3"/>
    <row r="1075" ht="13.5" customHeight="1" x14ac:dyDescent="0.3"/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C6FA39-3268-4EFF-81CE-2DC1B29AFD9A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c1ef2b0a-150a-4b31-8396-12f824c241cf"/>
    <ds:schemaRef ds:uri="http://www.w3.org/XML/1998/namespace"/>
    <ds:schemaRef ds:uri="http://purl.org/dc/elements/1.1/"/>
    <ds:schemaRef ds:uri="http://schemas.openxmlformats.org/package/2006/metadata/core-properties"/>
    <ds:schemaRef ds:uri="5c65e4b7-5120-4c4b-a1f6-632aa0d1db6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2021-11-08T16:19:00Z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