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73AD6358-7F48-4A9F-AA4B-1287561AF05F}" xr6:coauthVersionLast="45" xr6:coauthVersionMax="45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3" l="1"/>
  <c r="B57" i="3" s="1"/>
</calcChain>
</file>

<file path=xl/sharedStrings.xml><?xml version="1.0" encoding="utf-8"?>
<sst xmlns="http://schemas.openxmlformats.org/spreadsheetml/2006/main" count="155" uniqueCount="91">
  <si>
    <t>TOTAL</t>
  </si>
  <si>
    <t>Iglesia Cristiana Discípulos de Cristo en Puerto Rico</t>
  </si>
  <si>
    <t>Casa Protegida Julia de Burgos</t>
  </si>
  <si>
    <t>Corporación Acueducto Andalucía de Cayey, Inc.</t>
  </si>
  <si>
    <t>Asociación Cívica y Recreativa Comunidad Pastillo Tibes Inc.</t>
  </si>
  <si>
    <t>Icar Arquidiócesis San Juan DBA Catedral Metropolitana</t>
  </si>
  <si>
    <t>Iglesia Metodista de Puerto Rico</t>
  </si>
  <si>
    <t>Acueducto Comunal Los Oquendos Inc.</t>
  </si>
  <si>
    <t>Nombre del solicitante</t>
  </si>
  <si>
    <t>Cantidad federal obligada</t>
  </si>
  <si>
    <t>Código de categoría de daño</t>
  </si>
  <si>
    <t>Descripción</t>
  </si>
  <si>
    <t>Universidad de Puerto Rico</t>
  </si>
  <si>
    <t>E - Edificios públicos</t>
  </si>
  <si>
    <t>G - Instalaciones recreativas y otros</t>
  </si>
  <si>
    <t>C - Carreteras y puentes</t>
  </si>
  <si>
    <t>Z - Costos administrativos</t>
  </si>
  <si>
    <t>F - Servicios públicos</t>
  </si>
  <si>
    <t>Reparaciones al Palacio de Santa Catalina en la calle Fortaleza.</t>
  </si>
  <si>
    <t>Reparaciones y remplazo de contenido en el Coliseo Mariano "Tite" Rodríguez; reparaciones a la Pista de Atletismo Heriberto Cruz, el Parque Pasivo Sylvia Castro y el Parque Infantil Santiago "Chago" Báez Belén.</t>
  </si>
  <si>
    <t>Reparaciones a cancha de baloncesto en el Sector La Loma, Barrio Quebrada Grande.</t>
  </si>
  <si>
    <t>Reparaciones al Camino Sector Capilla.</t>
  </si>
  <si>
    <t>Reparaciones a carreteras en la PR-771, km 7.6, Sector Palmarito, Barrio Barrancas.</t>
  </si>
  <si>
    <t>Reparaciones al Parque Dos Pinos, instalaciones deportivas y centro comunal.</t>
  </si>
  <si>
    <t>Reparaciones a carreteras en la PR-402, calle Isabel, Urbanización Los Árboles, Barrio Las Marías.</t>
  </si>
  <si>
    <t xml:space="preserve">Reparaciones a carreteras en el Sector Campo Alegre, Barrio Pueblo. </t>
  </si>
  <si>
    <t>Reparaciones al mercado, la Oficina de Apoyo al Ciudadano y la Oficina de la Mujer en la calle Los Núñez.</t>
  </si>
  <si>
    <t>Reparaciones al pozo de agua, tanque de almacenamiento de agua y dique del sistema de acueducto ubicado en PR-738, Cayey.</t>
  </si>
  <si>
    <t>Reparaciones al Coliseo Francisco Pancho Deida.</t>
  </si>
  <si>
    <t>Reparaciones al complejo del parque pasivo en la Urbanización Mansión del Río y Parque Recreativo Los Niños.</t>
  </si>
  <si>
    <t xml:space="preserve">Reparaciones a carreteras en la PR-704, Sector Parcelas Nuevas, Barrio Cuyón. </t>
  </si>
  <si>
    <t>Reparaciones al Parque del Indio en la Avenida Ashford y al Parque Recreativo Villa Navara en la calle Soldado Víctor Morales.</t>
  </si>
  <si>
    <t>Reparaciones a la Plaza Pública Municipal en la calle Luis Muñoz Rivera.</t>
  </si>
  <si>
    <t xml:space="preserve">Reparaciones a los pozos y tanques de almacenamiento de agua del sistema de acueductos ubicado en Ponce.  </t>
  </si>
  <si>
    <t>Costos de diseño arquitectónico e ingeniería para reparaciones a carreteras en la PR-109, km. 20.7, Sector Francisco Rosado, Barrio Alto Sano.</t>
  </si>
  <si>
    <t>Reparaciones a alcantarillas y Camino Los Ramos, Sector Dulia-Cerro Gordo.</t>
  </si>
  <si>
    <t xml:space="preserve">Costos de diseño arquitectónico e ingeniería para reparaciones a carreteras en la PR-6617, Sector Fela Los Mercados, Barrio Patrón. </t>
  </si>
  <si>
    <t>Reparaciones y remplazo de contenido en la casa de adoración en la calle José C. Barbosa, Maunabo.</t>
  </si>
  <si>
    <t xml:space="preserve">Reparaciones al pozo de agua, tanque de almacenamiento de agua y línea de distribución del sistema de acueducto ubicado en San Lorenzo. </t>
  </si>
  <si>
    <t>Reparaciones a la Plaza Recreativa Georgetti y la Plaza de Convalecencia y estacionamiento de la calle Georgetti.</t>
  </si>
  <si>
    <t>Costos de diseño arquitectónico e ingeniería para reparaciones a la calle Padre Feliciano en el sector El Barrandillo y Puente El Barandillo en la PR-446, Barrio Guatemala.</t>
  </si>
  <si>
    <t>Reparaciones y reemplazo de contenido en la casa de adoración en el Barrio Islote, Arecibo.</t>
  </si>
  <si>
    <t>Reparaciones a la cancha de baloncesto en Parcelas Navas, Barrio Hato Arriba.</t>
  </si>
  <si>
    <t xml:space="preserve">Reparaciones al pozo de agua del sistema de acueducto ubicado en Ponce. </t>
  </si>
  <si>
    <t>Oficina del Gobernador</t>
  </si>
  <si>
    <t>Autoridad para el Redesarrollo Local de Roosevelt Roads</t>
  </si>
  <si>
    <t>Autoridad de Acueductos y Alcantarillados de Puerto Rico</t>
  </si>
  <si>
    <t>Iglesia de Dios Pentecostal Movimiento Internacional</t>
  </si>
  <si>
    <t>Municipio de Las Piedras</t>
  </si>
  <si>
    <t xml:space="preserve">Municipio de Caguas </t>
  </si>
  <si>
    <t xml:space="preserve">Municipio de Mayagüez </t>
  </si>
  <si>
    <t xml:space="preserve">Municipio de Salinas </t>
  </si>
  <si>
    <t xml:space="preserve">Municipio de Guánica </t>
  </si>
  <si>
    <t xml:space="preserve">Municipio de San Lorenzo </t>
  </si>
  <si>
    <t xml:space="preserve">Municipio de Sabana Grande </t>
  </si>
  <si>
    <t xml:space="preserve">Municipio de Toa Alta </t>
  </si>
  <si>
    <t xml:space="preserve">Municipio de Barranquitas </t>
  </si>
  <si>
    <t xml:space="preserve">Municipio de San Juan </t>
  </si>
  <si>
    <t xml:space="preserve">Municipio de Añasco </t>
  </si>
  <si>
    <t xml:space="preserve">Municipio de Utuado </t>
  </si>
  <si>
    <t xml:space="preserve">Municipio de Humacao </t>
  </si>
  <si>
    <t xml:space="preserve">Municipio de Hatillo </t>
  </si>
  <si>
    <t xml:space="preserve">Municipio de Cataño </t>
  </si>
  <si>
    <t xml:space="preserve">Municipio de Coamo </t>
  </si>
  <si>
    <t xml:space="preserve">Municipio de Maunabo </t>
  </si>
  <si>
    <t xml:space="preserve">Municipio de Arecibo </t>
  </si>
  <si>
    <t xml:space="preserve">Municipio de San Sebastián </t>
  </si>
  <si>
    <t xml:space="preserve">Municipio de Morovis </t>
  </si>
  <si>
    <t xml:space="preserve">Municipio de Yauco </t>
  </si>
  <si>
    <t>Acueducto Comunal Río Chiquito, Inc.</t>
  </si>
  <si>
    <t>Sistema de Retiro para Maestros</t>
  </si>
  <si>
    <t>Administración de los Sistemas de Retiro de los Empleados del Gobierno y la Judicatura</t>
  </si>
  <si>
    <t xml:space="preserve">Reparaciones a varias instalaciones recreativas, entre ellas:
•	 Cancha de Baloncesto Fabián Cuadrado Fernández.
•	 Centro comunal en el sector El Faro.
•	 Parque de Béisbol Eustaquio "Pepe" Aponte Santiago y baños.  
•	 Cancha de baloncesto, cancha de tenis, centro comunal, pista para correr/caminar, parque pasivo, estacionamiento y glorieta en la Urbanización San Antonio.
•	Cancha de baloncesto, parque de pelota, pista de atletismo y centro comunal en el Sector San Marcos.
</t>
  </si>
  <si>
    <t>Reparaciones en varios áreas de la instalación residencial, incluyendo:
•	Balcón de la segunda planta.
•	Baños.
•	 Pasillos y salas de estar.
•	 Oficinas y terrazas.
•	Lavandería y comedores.
•	 Cocina y área de juegos.
•	Recepción y entrada a la oficina.
•	 Habitaciones.
•	 Almacenes A y B. 
•	 Techo, valla, puerta y paredes exteriores.</t>
  </si>
  <si>
    <t>Reparaciones a varios lugares en el Recinto de Humacao, incluyendo:
•	 Reemplazo de equipo a Planta de Agua Helada.
•	 Reparaciones a la subestación eléctrica principal.
•	 Reparaciones a las verjas perimetrales y alumbrado.</t>
  </si>
  <si>
    <t>Reparaciones a varios edificios en Ceiba, incluyendo:
•	Edificio 1716: Sala de descanso.
•	 Edificio 2342: Almacén.
•	 Edificio 3134: Almacén de Embarque.
•	 Edificio 1724: Escuela de Vela.</t>
  </si>
  <si>
    <t>Reparaciones a varios edificios, entre ellos:
•	Centro Lincoln Plaza en la calle Goyco.
•	Centro Neurodigital Biblioteca Electrónica Criolla en la Urbanización Bairoa.
•	Sede de la Policía Municipal en Urbanización Mariolga.
 •	Centro Digital y Comunitario Savarona en la calle Monseñor Berrios.</t>
  </si>
  <si>
    <t>B - Medidas de emergencia</t>
  </si>
  <si>
    <t>Reparaciones a parques de pelota en varios lugares, entre ellos:
•PR-106, Barrio El Quemado.
•Calle Antonio Cruz Núñez, Barrio Villa del Sol.
•Camino José Bechara.
•Calle Amatista, Urbanización Vista Verde.</t>
  </si>
  <si>
    <t>Reparaciones y remplazo de contenido a casas de adoración en varios lugares, incluyendo:
•	Urbanización Rivieras de Cupey, San Juan.
•	Calle Luna, Las Monajas, San Juan.
•	Calle Monrrate, Parada 15, San Juan.</t>
  </si>
  <si>
    <t>Reparaciones a varias instalaciones, incluyendo:
•	 Reparaciones a alcantarillas en el Sector Polo Mojica, Barrio Montones.
•	 Reparaciones a caminos en la PR-917, Sector Piro Santana, Barrio Montones.
•	Reparaciones a cruce de aguas bajas en la PR-948, Sector La Gallera, Barrio Quebrada Grande.</t>
  </si>
  <si>
    <t>Reparaciones y reemplazo de contenido a casa de adoración en Barrio Hato Tejas, Bayamón, incluyendo:
•	 Iglesia.
•	 Sistema de alarma.
•	 Cocina de preparación de sacramentos.
•	 Centro de estudio bíblico.
•	 Centro parroquial de la iglesia.
•	 Inmediaciones en general.</t>
  </si>
  <si>
    <t>Reparaciones y remplazo de contenido en casas de adoración en varias localidades, incluyendo:
•	 Barrio Bucarabones, Las Marías.
•	 Barrio Guamá, San Germán.
•	 Parcelas Jobos, Isabela.</t>
  </si>
  <si>
    <t>Reparaciones a casas de adoración en varios lugares, incluyendo:
•	 Sector Los Neris, Caguas.
•	 Calle Padre Quiñones, Aguas Buenas.
•	 Barrio Beatriz, Caguas.</t>
  </si>
  <si>
    <t>Reparaciones y remplazo de contenido en la casa de adoración en el Sector Yúñez, Ciales, incluyendo:
•	 Altar, verja y puerta, entrada, muro de la verja, oficinas, baños y sala de control de sonido.
•	Almacén, templo y patio.
•	 Anexo- Edificio de actividades.
•	 Anexo - Estudio bíblico.</t>
  </si>
  <si>
    <t xml:space="preserve">Reparaciones a carreteras en varios puntos de la PR-140, camino Don Alonso. </t>
  </si>
  <si>
    <t xml:space="preserve">Reparaciones al Parque Recreativo Jaime Benítez, centro comunal y almacén en la calle Vieques. </t>
  </si>
  <si>
    <t>Reparaciones a cancha de baloncesto en la Urbanización Hoyo de Los Santos.</t>
  </si>
  <si>
    <t>Costos de diseño arquitectónico e ingeniería para reparaciones a cancha de baloncesto en el Barrio Almácigo Alto.</t>
  </si>
  <si>
    <t>Reparaciones a casas de culto en dos municipios, entre ellos:
• Sector La Sierra, Barrio Callejones, Lares.
• Barrio Quebrada, Camuy.</t>
  </si>
  <si>
    <t>TOTAL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</si>
</sst>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49" fontId="2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54" totalsRowShown="0" headerRowDxfId="8" dataDxfId="6" headerRowBorderDxfId="7" tableBorderDxfId="5" totalsRowBorderDxfId="4">
  <autoFilter ref="A1:D54" xr:uid="{941A75F1-9EA5-4A1D-881E-9DC83A1FF8CE}"/>
  <sortState xmlns:xlrd2="http://schemas.microsoft.com/office/spreadsheetml/2017/richdata2" ref="A2:D54">
    <sortCondition descending="1" ref="B1:B54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E196"/>
  <sheetViews>
    <sheetView tabSelected="1" zoomScale="200" zoomScaleNormal="200" workbookViewId="0">
      <selection activeCell="A56" sqref="A56"/>
    </sheetView>
  </sheetViews>
  <sheetFormatPr defaultRowHeight="15" x14ac:dyDescent="0.25"/>
  <cols>
    <col min="1" max="1" width="55.42578125" bestFit="1" customWidth="1"/>
    <col min="2" max="2" width="24.42578125" customWidth="1"/>
    <col min="3" max="3" width="25" bestFit="1" customWidth="1"/>
    <col min="4" max="4" width="255.7109375" bestFit="1" customWidth="1"/>
    <col min="5" max="5" width="47.85546875" bestFit="1" customWidth="1"/>
  </cols>
  <sheetData>
    <row r="1" spans="1:4" ht="30" x14ac:dyDescent="0.25">
      <c r="A1" s="2" t="s">
        <v>8</v>
      </c>
      <c r="B1" s="3" t="s">
        <v>9</v>
      </c>
      <c r="C1" s="3" t="s">
        <v>10</v>
      </c>
      <c r="D1" s="3" t="s">
        <v>11</v>
      </c>
    </row>
    <row r="2" spans="1:4" ht="48.75" x14ac:dyDescent="0.25">
      <c r="A2" s="9" t="s">
        <v>12</v>
      </c>
      <c r="B2" s="10">
        <v>3025572.91</v>
      </c>
      <c r="C2" s="9" t="s">
        <v>13</v>
      </c>
      <c r="D2" s="12" t="s">
        <v>74</v>
      </c>
    </row>
    <row r="3" spans="1:4" x14ac:dyDescent="0.25">
      <c r="A3" s="9" t="s">
        <v>44</v>
      </c>
      <c r="B3" s="10">
        <v>2804308.27</v>
      </c>
      <c r="C3" s="9" t="s">
        <v>13</v>
      </c>
      <c r="D3" s="12" t="s">
        <v>18</v>
      </c>
    </row>
    <row r="4" spans="1:4" ht="60.75" x14ac:dyDescent="0.25">
      <c r="A4" s="9" t="s">
        <v>45</v>
      </c>
      <c r="B4" s="10">
        <v>2135687.69</v>
      </c>
      <c r="C4" s="9" t="s">
        <v>13</v>
      </c>
      <c r="D4" s="12" t="s">
        <v>75</v>
      </c>
    </row>
    <row r="5" spans="1:4" ht="60.75" x14ac:dyDescent="0.25">
      <c r="A5" s="9" t="s">
        <v>49</v>
      </c>
      <c r="B5" s="10">
        <v>2067748.82</v>
      </c>
      <c r="C5" s="9" t="s">
        <v>13</v>
      </c>
      <c r="D5" s="12" t="s">
        <v>76</v>
      </c>
    </row>
    <row r="6" spans="1:4" x14ac:dyDescent="0.25">
      <c r="A6" s="9" t="s">
        <v>46</v>
      </c>
      <c r="B6" s="10">
        <v>1365059.28</v>
      </c>
      <c r="C6" s="9" t="s">
        <v>77</v>
      </c>
      <c r="D6" s="12"/>
    </row>
    <row r="7" spans="1:4" ht="60.75" x14ac:dyDescent="0.25">
      <c r="A7" s="9" t="s">
        <v>50</v>
      </c>
      <c r="B7" s="10">
        <v>1093081.8</v>
      </c>
      <c r="C7" s="9" t="s">
        <v>14</v>
      </c>
      <c r="D7" s="12" t="s">
        <v>78</v>
      </c>
    </row>
    <row r="8" spans="1:4" ht="48.75" x14ac:dyDescent="0.25">
      <c r="A8" s="9" t="s">
        <v>47</v>
      </c>
      <c r="B8" s="10">
        <v>1039179.91</v>
      </c>
      <c r="C8" s="9" t="s">
        <v>13</v>
      </c>
      <c r="D8" s="12" t="s">
        <v>79</v>
      </c>
    </row>
    <row r="9" spans="1:4" ht="48.75" x14ac:dyDescent="0.25">
      <c r="A9" s="9" t="s">
        <v>48</v>
      </c>
      <c r="B9" s="10">
        <v>961803.94</v>
      </c>
      <c r="C9" s="9" t="s">
        <v>15</v>
      </c>
      <c r="D9" s="12" t="s">
        <v>80</v>
      </c>
    </row>
    <row r="10" spans="1:4" x14ac:dyDescent="0.25">
      <c r="A10" s="19" t="s">
        <v>71</v>
      </c>
      <c r="B10" s="10">
        <v>954211.41</v>
      </c>
      <c r="C10" s="9" t="s">
        <v>77</v>
      </c>
      <c r="D10" s="12"/>
    </row>
    <row r="11" spans="1:4" x14ac:dyDescent="0.25">
      <c r="A11" s="9" t="s">
        <v>51</v>
      </c>
      <c r="B11" s="10">
        <v>859261.99</v>
      </c>
      <c r="C11" s="9" t="s">
        <v>16</v>
      </c>
      <c r="D11" s="12"/>
    </row>
    <row r="12" spans="1:4" x14ac:dyDescent="0.25">
      <c r="A12" s="9" t="s">
        <v>52</v>
      </c>
      <c r="B12" s="10">
        <v>725607.8</v>
      </c>
      <c r="C12" s="9" t="s">
        <v>14</v>
      </c>
      <c r="D12" s="12" t="s">
        <v>19</v>
      </c>
    </row>
    <row r="13" spans="1:4" ht="84" x14ac:dyDescent="0.25">
      <c r="A13" s="9" t="s">
        <v>1</v>
      </c>
      <c r="B13" s="10">
        <v>719283.78</v>
      </c>
      <c r="C13" s="9" t="s">
        <v>13</v>
      </c>
      <c r="D13" s="11" t="s">
        <v>81</v>
      </c>
    </row>
    <row r="14" spans="1:4" ht="48.75" x14ac:dyDescent="0.25">
      <c r="A14" s="9" t="s">
        <v>47</v>
      </c>
      <c r="B14" s="10">
        <v>669027.56999999995</v>
      </c>
      <c r="C14" s="9" t="s">
        <v>13</v>
      </c>
      <c r="D14" s="12" t="s">
        <v>82</v>
      </c>
    </row>
    <row r="15" spans="1:4" ht="48" x14ac:dyDescent="0.25">
      <c r="A15" s="9" t="s">
        <v>47</v>
      </c>
      <c r="B15" s="10">
        <v>668475.84</v>
      </c>
      <c r="C15" s="9" t="s">
        <v>13</v>
      </c>
      <c r="D15" s="11" t="s">
        <v>83</v>
      </c>
    </row>
    <row r="16" spans="1:4" x14ac:dyDescent="0.25">
      <c r="A16" s="9" t="s">
        <v>53</v>
      </c>
      <c r="B16" s="10">
        <v>635421.31000000006</v>
      </c>
      <c r="C16" s="9" t="s">
        <v>16</v>
      </c>
      <c r="D16" s="12"/>
    </row>
    <row r="17" spans="1:4" x14ac:dyDescent="0.25">
      <c r="A17" s="9" t="s">
        <v>54</v>
      </c>
      <c r="B17" s="10">
        <v>561480.52</v>
      </c>
      <c r="C17" s="9" t="s">
        <v>16</v>
      </c>
      <c r="D17" s="12"/>
    </row>
    <row r="18" spans="1:4" x14ac:dyDescent="0.25">
      <c r="A18" s="9" t="s">
        <v>55</v>
      </c>
      <c r="B18" s="10">
        <v>537834.68999999994</v>
      </c>
      <c r="C18" s="9" t="s">
        <v>16</v>
      </c>
      <c r="D18" s="12"/>
    </row>
    <row r="19" spans="1:4" x14ac:dyDescent="0.25">
      <c r="A19" s="9" t="s">
        <v>56</v>
      </c>
      <c r="B19" s="10">
        <v>471694.73</v>
      </c>
      <c r="C19" s="9" t="s">
        <v>14</v>
      </c>
      <c r="D19" s="12" t="s">
        <v>20</v>
      </c>
    </row>
    <row r="20" spans="1:4" x14ac:dyDescent="0.25">
      <c r="A20" s="9" t="s">
        <v>56</v>
      </c>
      <c r="B20" s="10">
        <v>468025.88</v>
      </c>
      <c r="C20" s="9" t="s">
        <v>15</v>
      </c>
      <c r="D20" s="12" t="s">
        <v>21</v>
      </c>
    </row>
    <row r="21" spans="1:4" ht="78" customHeight="1" x14ac:dyDescent="0.25">
      <c r="A21" s="9" t="s">
        <v>49</v>
      </c>
      <c r="B21" s="10">
        <v>419886.25</v>
      </c>
      <c r="C21" s="9" t="s">
        <v>14</v>
      </c>
      <c r="D21" s="12" t="s">
        <v>72</v>
      </c>
    </row>
    <row r="22" spans="1:4" ht="60" x14ac:dyDescent="0.25">
      <c r="A22" s="9" t="s">
        <v>47</v>
      </c>
      <c r="B22" s="10">
        <v>388557.93</v>
      </c>
      <c r="C22" s="9" t="s">
        <v>13</v>
      </c>
      <c r="D22" s="11" t="s">
        <v>84</v>
      </c>
    </row>
    <row r="23" spans="1:4" x14ac:dyDescent="0.25">
      <c r="A23" s="9" t="s">
        <v>56</v>
      </c>
      <c r="B23" s="10">
        <v>382070.77</v>
      </c>
      <c r="C23" s="9" t="s">
        <v>15</v>
      </c>
      <c r="D23" s="12" t="s">
        <v>22</v>
      </c>
    </row>
    <row r="24" spans="1:4" x14ac:dyDescent="0.25">
      <c r="A24" s="9" t="s">
        <v>57</v>
      </c>
      <c r="B24" s="10">
        <v>356381.5</v>
      </c>
      <c r="C24" s="9" t="s">
        <v>14</v>
      </c>
      <c r="D24" s="13" t="s">
        <v>23</v>
      </c>
    </row>
    <row r="25" spans="1:4" x14ac:dyDescent="0.25">
      <c r="A25" s="9" t="s">
        <v>58</v>
      </c>
      <c r="B25" s="10">
        <v>338802.3</v>
      </c>
      <c r="C25" s="9" t="s">
        <v>15</v>
      </c>
      <c r="D25" s="12" t="s">
        <v>24</v>
      </c>
    </row>
    <row r="26" spans="1:4" x14ac:dyDescent="0.25">
      <c r="A26" s="9" t="s">
        <v>59</v>
      </c>
      <c r="B26" s="10">
        <v>235332.22</v>
      </c>
      <c r="C26" s="9" t="s">
        <v>15</v>
      </c>
      <c r="D26" s="13" t="s">
        <v>25</v>
      </c>
    </row>
    <row r="27" spans="1:4" x14ac:dyDescent="0.25">
      <c r="A27" s="9" t="s">
        <v>60</v>
      </c>
      <c r="B27" s="10">
        <v>232754.08</v>
      </c>
      <c r="C27" s="9" t="s">
        <v>16</v>
      </c>
      <c r="D27" s="12"/>
    </row>
    <row r="28" spans="1:4" ht="132.75" x14ac:dyDescent="0.25">
      <c r="A28" s="9" t="s">
        <v>2</v>
      </c>
      <c r="B28" s="10">
        <v>226244.24</v>
      </c>
      <c r="C28" s="9" t="s">
        <v>13</v>
      </c>
      <c r="D28" s="12" t="s">
        <v>73</v>
      </c>
    </row>
    <row r="29" spans="1:4" ht="36" x14ac:dyDescent="0.25">
      <c r="A29" s="9" t="s">
        <v>47</v>
      </c>
      <c r="B29" s="10">
        <v>182781.7</v>
      </c>
      <c r="C29" s="9" t="s">
        <v>13</v>
      </c>
      <c r="D29" s="11" t="s">
        <v>89</v>
      </c>
    </row>
    <row r="30" spans="1:4" x14ac:dyDescent="0.25">
      <c r="A30" s="9" t="s">
        <v>49</v>
      </c>
      <c r="B30" s="10">
        <v>148314.23000000001</v>
      </c>
      <c r="C30" s="9" t="s">
        <v>13</v>
      </c>
      <c r="D30" s="12" t="s">
        <v>26</v>
      </c>
    </row>
    <row r="31" spans="1:4" x14ac:dyDescent="0.25">
      <c r="A31" s="9" t="s">
        <v>3</v>
      </c>
      <c r="B31" s="10">
        <v>147196.17000000001</v>
      </c>
      <c r="C31" s="9" t="s">
        <v>17</v>
      </c>
      <c r="D31" s="13" t="s">
        <v>27</v>
      </c>
    </row>
    <row r="32" spans="1:4" x14ac:dyDescent="0.25">
      <c r="A32" s="9" t="s">
        <v>59</v>
      </c>
      <c r="B32" s="10">
        <v>145695.1</v>
      </c>
      <c r="C32" s="9" t="s">
        <v>15</v>
      </c>
      <c r="D32" s="12" t="s">
        <v>85</v>
      </c>
    </row>
    <row r="33" spans="1:4" x14ac:dyDescent="0.25">
      <c r="A33" s="9" t="s">
        <v>61</v>
      </c>
      <c r="B33" s="10">
        <v>124978.91</v>
      </c>
      <c r="C33" s="9" t="s">
        <v>13</v>
      </c>
      <c r="D33" s="13" t="s">
        <v>28</v>
      </c>
    </row>
    <row r="34" spans="1:4" x14ac:dyDescent="0.25">
      <c r="A34" s="9" t="s">
        <v>62</v>
      </c>
      <c r="B34" s="10">
        <v>110121.68</v>
      </c>
      <c r="C34" s="9" t="s">
        <v>14</v>
      </c>
      <c r="D34" s="13" t="s">
        <v>29</v>
      </c>
    </row>
    <row r="35" spans="1:4" x14ac:dyDescent="0.25">
      <c r="A35" s="9" t="s">
        <v>63</v>
      </c>
      <c r="B35" s="10">
        <v>89831.81</v>
      </c>
      <c r="C35" s="9" t="s">
        <v>15</v>
      </c>
      <c r="D35" s="13" t="s">
        <v>30</v>
      </c>
    </row>
    <row r="36" spans="1:4" x14ac:dyDescent="0.25">
      <c r="A36" s="9" t="s">
        <v>57</v>
      </c>
      <c r="B36" s="10">
        <v>79673.63</v>
      </c>
      <c r="C36" s="9" t="s">
        <v>14</v>
      </c>
      <c r="D36" s="13" t="s">
        <v>86</v>
      </c>
    </row>
    <row r="37" spans="1:4" x14ac:dyDescent="0.25">
      <c r="A37" s="9" t="s">
        <v>46</v>
      </c>
      <c r="B37" s="10">
        <v>76500</v>
      </c>
      <c r="C37" s="9" t="s">
        <v>77</v>
      </c>
      <c r="D37" s="12"/>
    </row>
    <row r="38" spans="1:4" x14ac:dyDescent="0.25">
      <c r="A38" s="9" t="s">
        <v>57</v>
      </c>
      <c r="B38" s="10">
        <v>67275.360000000001</v>
      </c>
      <c r="C38" s="9" t="s">
        <v>14</v>
      </c>
      <c r="D38" s="13" t="s">
        <v>31</v>
      </c>
    </row>
    <row r="39" spans="1:4" x14ac:dyDescent="0.25">
      <c r="A39" s="9" t="s">
        <v>64</v>
      </c>
      <c r="B39" s="10">
        <v>65269.82</v>
      </c>
      <c r="C39" s="9" t="s">
        <v>14</v>
      </c>
      <c r="D39" s="12" t="s">
        <v>32</v>
      </c>
    </row>
    <row r="40" spans="1:4" x14ac:dyDescent="0.25">
      <c r="A40" s="9" t="s">
        <v>4</v>
      </c>
      <c r="B40" s="10">
        <v>64801.13</v>
      </c>
      <c r="C40" s="9" t="s">
        <v>17</v>
      </c>
      <c r="D40" s="12" t="s">
        <v>33</v>
      </c>
    </row>
    <row r="41" spans="1:4" x14ac:dyDescent="0.25">
      <c r="A41" s="9" t="s">
        <v>65</v>
      </c>
      <c r="B41" s="10">
        <v>41498.959999999999</v>
      </c>
      <c r="C41" s="9" t="s">
        <v>14</v>
      </c>
      <c r="D41" s="13" t="s">
        <v>87</v>
      </c>
    </row>
    <row r="42" spans="1:4" x14ac:dyDescent="0.25">
      <c r="A42" s="9" t="s">
        <v>5</v>
      </c>
      <c r="B42" s="10">
        <v>35611</v>
      </c>
      <c r="C42" s="9" t="s">
        <v>77</v>
      </c>
      <c r="D42" s="12"/>
    </row>
    <row r="43" spans="1:4" x14ac:dyDescent="0.25">
      <c r="A43" s="9" t="s">
        <v>66</v>
      </c>
      <c r="B43" s="10">
        <v>18842.560000000001</v>
      </c>
      <c r="C43" s="9" t="s">
        <v>15</v>
      </c>
      <c r="D43" s="13" t="s">
        <v>34</v>
      </c>
    </row>
    <row r="44" spans="1:4" s="1" customFormat="1" x14ac:dyDescent="0.25">
      <c r="A44" s="9" t="s">
        <v>53</v>
      </c>
      <c r="B44" s="10">
        <v>16835.400000000001</v>
      </c>
      <c r="C44" s="9" t="s">
        <v>15</v>
      </c>
      <c r="D44" s="12" t="s">
        <v>35</v>
      </c>
    </row>
    <row r="45" spans="1:4" x14ac:dyDescent="0.25">
      <c r="A45" s="9" t="s">
        <v>67</v>
      </c>
      <c r="B45" s="10">
        <v>16416.05</v>
      </c>
      <c r="C45" s="9" t="s">
        <v>15</v>
      </c>
      <c r="D45" s="12" t="s">
        <v>36</v>
      </c>
    </row>
    <row r="46" spans="1:4" x14ac:dyDescent="0.25">
      <c r="A46" s="9" t="s">
        <v>68</v>
      </c>
      <c r="B46" s="10">
        <v>14940.2</v>
      </c>
      <c r="C46" s="9" t="s">
        <v>14</v>
      </c>
      <c r="D46" s="13" t="s">
        <v>88</v>
      </c>
    </row>
    <row r="47" spans="1:4" x14ac:dyDescent="0.25">
      <c r="A47" s="19" t="s">
        <v>70</v>
      </c>
      <c r="B47" s="10">
        <v>12623.2</v>
      </c>
      <c r="C47" s="9" t="s">
        <v>16</v>
      </c>
      <c r="D47" s="12"/>
    </row>
    <row r="48" spans="1:4" x14ac:dyDescent="0.25">
      <c r="A48" s="9" t="s">
        <v>6</v>
      </c>
      <c r="B48" s="10">
        <v>11993.81</v>
      </c>
      <c r="C48" s="9" t="s">
        <v>13</v>
      </c>
      <c r="D48" s="13" t="s">
        <v>37</v>
      </c>
    </row>
    <row r="49" spans="1:5" x14ac:dyDescent="0.25">
      <c r="A49" s="9" t="s">
        <v>7</v>
      </c>
      <c r="B49" s="10">
        <v>11355.01</v>
      </c>
      <c r="C49" s="9" t="s">
        <v>17</v>
      </c>
      <c r="D49" s="12" t="s">
        <v>38</v>
      </c>
    </row>
    <row r="50" spans="1:5" x14ac:dyDescent="0.25">
      <c r="A50" s="9" t="s">
        <v>57</v>
      </c>
      <c r="B50" s="10">
        <v>10785.49</v>
      </c>
      <c r="C50" s="9" t="s">
        <v>14</v>
      </c>
      <c r="D50" s="13" t="s">
        <v>39</v>
      </c>
    </row>
    <row r="51" spans="1:5" x14ac:dyDescent="0.25">
      <c r="A51" s="9" t="s">
        <v>66</v>
      </c>
      <c r="B51" s="10">
        <v>10538.87</v>
      </c>
      <c r="C51" s="9" t="s">
        <v>15</v>
      </c>
      <c r="D51" s="12" t="s">
        <v>40</v>
      </c>
    </row>
    <row r="52" spans="1:5" x14ac:dyDescent="0.25">
      <c r="A52" s="9" t="s">
        <v>6</v>
      </c>
      <c r="B52" s="10">
        <v>8054.89</v>
      </c>
      <c r="C52" s="9" t="s">
        <v>13</v>
      </c>
      <c r="D52" s="13" t="s">
        <v>41</v>
      </c>
    </row>
    <row r="53" spans="1:5" x14ac:dyDescent="0.25">
      <c r="A53" s="9" t="s">
        <v>65</v>
      </c>
      <c r="B53" s="10">
        <v>6605.21</v>
      </c>
      <c r="C53" s="9" t="s">
        <v>14</v>
      </c>
      <c r="D53" s="12" t="s">
        <v>42</v>
      </c>
    </row>
    <row r="54" spans="1:5" x14ac:dyDescent="0.25">
      <c r="A54" s="9" t="s">
        <v>69</v>
      </c>
      <c r="B54" s="10">
        <v>3490.17</v>
      </c>
      <c r="C54" s="17" t="s">
        <v>17</v>
      </c>
      <c r="D54" s="18" t="s">
        <v>43</v>
      </c>
    </row>
    <row r="55" spans="1:5" x14ac:dyDescent="0.25">
      <c r="A55" s="4"/>
      <c r="B55" s="4"/>
      <c r="C55" s="4"/>
      <c r="D55" s="4"/>
      <c r="E55" s="15"/>
    </row>
    <row r="56" spans="1:5" x14ac:dyDescent="0.25">
      <c r="A56" s="7" t="s">
        <v>0</v>
      </c>
      <c r="B56" s="5">
        <f>SUM(B2:B54)</f>
        <v>25864827.789999995</v>
      </c>
      <c r="C56" s="6"/>
      <c r="D56" s="6"/>
      <c r="E56" s="14"/>
    </row>
    <row r="57" spans="1:5" x14ac:dyDescent="0.25">
      <c r="A57" s="7" t="s">
        <v>90</v>
      </c>
      <c r="B57" s="8">
        <f>COUNT(B2:B54)</f>
        <v>53</v>
      </c>
      <c r="C57" s="6"/>
      <c r="D57" s="6"/>
      <c r="E57" s="16"/>
    </row>
    <row r="174" spans="1:5" s="1" customFormat="1" x14ac:dyDescent="0.25">
      <c r="A174"/>
      <c r="B174"/>
      <c r="C174"/>
      <c r="D174"/>
      <c r="E174"/>
    </row>
    <row r="175" spans="1:5" s="1" customFormat="1" x14ac:dyDescent="0.25">
      <c r="A175"/>
      <c r="B175"/>
      <c r="C175"/>
      <c r="D175"/>
      <c r="E175"/>
    </row>
    <row r="176" spans="1:5" s="1" customFormat="1" x14ac:dyDescent="0.25">
      <c r="A176"/>
      <c r="B176"/>
      <c r="C176"/>
      <c r="D176"/>
      <c r="E176"/>
    </row>
    <row r="177" spans="1:5" s="1" customFormat="1" x14ac:dyDescent="0.25">
      <c r="A177"/>
      <c r="B177"/>
      <c r="C177"/>
      <c r="D177"/>
      <c r="E177"/>
    </row>
    <row r="178" spans="1:5" s="1" customFormat="1" x14ac:dyDescent="0.25">
      <c r="A178"/>
      <c r="B178"/>
      <c r="C178"/>
      <c r="D178"/>
      <c r="E178"/>
    </row>
    <row r="179" spans="1:5" s="1" customFormat="1" x14ac:dyDescent="0.25">
      <c r="A179"/>
      <c r="B179"/>
      <c r="C179"/>
      <c r="D179"/>
      <c r="E179"/>
    </row>
    <row r="180" spans="1:5" s="1" customFormat="1" x14ac:dyDescent="0.25">
      <c r="A180"/>
      <c r="B180"/>
      <c r="C180"/>
      <c r="D180"/>
      <c r="E180"/>
    </row>
    <row r="181" spans="1:5" s="1" customFormat="1" x14ac:dyDescent="0.25">
      <c r="A181"/>
      <c r="B181"/>
      <c r="C181"/>
      <c r="D181"/>
      <c r="E181"/>
    </row>
    <row r="182" spans="1:5" s="1" customFormat="1" x14ac:dyDescent="0.25">
      <c r="A182"/>
      <c r="B182"/>
      <c r="C182"/>
      <c r="D182"/>
      <c r="E182"/>
    </row>
    <row r="183" spans="1:5" s="1" customFormat="1" x14ac:dyDescent="0.25">
      <c r="A183"/>
      <c r="B183"/>
      <c r="C183"/>
      <c r="D183"/>
      <c r="E183"/>
    </row>
    <row r="184" spans="1:5" s="1" customFormat="1" x14ac:dyDescent="0.25">
      <c r="A184"/>
      <c r="B184"/>
      <c r="C184"/>
      <c r="D184"/>
      <c r="E184"/>
    </row>
    <row r="185" spans="1:5" s="1" customFormat="1" x14ac:dyDescent="0.25">
      <c r="A185"/>
      <c r="B185"/>
      <c r="C185"/>
      <c r="D185"/>
      <c r="E185"/>
    </row>
    <row r="186" spans="1:5" s="1" customFormat="1" x14ac:dyDescent="0.25">
      <c r="A186"/>
      <c r="B186"/>
      <c r="C186"/>
      <c r="D186"/>
      <c r="E186"/>
    </row>
    <row r="187" spans="1:5" s="1" customFormat="1" x14ac:dyDescent="0.25">
      <c r="A187"/>
      <c r="B187"/>
      <c r="C187"/>
      <c r="D187"/>
      <c r="E187"/>
    </row>
    <row r="188" spans="1:5" s="1" customFormat="1" x14ac:dyDescent="0.25">
      <c r="A188"/>
      <c r="B188"/>
      <c r="C188"/>
      <c r="D188"/>
      <c r="E188"/>
    </row>
    <row r="189" spans="1:5" s="1" customFormat="1" x14ac:dyDescent="0.25">
      <c r="A189"/>
      <c r="B189"/>
      <c r="C189"/>
      <c r="D189"/>
      <c r="E189"/>
    </row>
    <row r="190" spans="1:5" s="1" customFormat="1" x14ac:dyDescent="0.25">
      <c r="A190"/>
      <c r="B190"/>
      <c r="C190"/>
      <c r="D190"/>
      <c r="E190"/>
    </row>
    <row r="191" spans="1:5" s="1" customFormat="1" x14ac:dyDescent="0.25">
      <c r="A191"/>
      <c r="B191"/>
      <c r="C191"/>
      <c r="D191"/>
      <c r="E191"/>
    </row>
    <row r="192" spans="1:5" s="1" customFormat="1" x14ac:dyDescent="0.25">
      <c r="A192"/>
      <c r="B192"/>
      <c r="C192"/>
      <c r="D192"/>
      <c r="E192"/>
    </row>
    <row r="193" spans="1:5" s="1" customFormat="1" x14ac:dyDescent="0.25">
      <c r="A193"/>
      <c r="B193"/>
      <c r="C193"/>
      <c r="D193"/>
      <c r="E193"/>
    </row>
    <row r="194" spans="1:5" s="1" customFormat="1" x14ac:dyDescent="0.25">
      <c r="A194"/>
      <c r="B194"/>
      <c r="C194"/>
      <c r="D194"/>
      <c r="E194"/>
    </row>
    <row r="196" spans="1:5" s="1" customFormat="1" x14ac:dyDescent="0.25">
      <c r="A196"/>
      <c r="B196"/>
      <c r="C196"/>
      <c r="D196"/>
      <c r="E196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c1ef2b0a-150a-4b31-8396-12f824c241cf"/>
    <ds:schemaRef ds:uri="5c65e4b7-5120-4c4b-a1f6-632aa0d1db68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2021-04-26T16:13:34Z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