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ramir12\Desktop\"/>
    </mc:Choice>
  </mc:AlternateContent>
  <xr:revisionPtr revIDLastSave="0" documentId="13_ncr:1_{608CD252-12AA-4AF7-8359-09C83AB4DB57}" xr6:coauthVersionLast="45" xr6:coauthVersionMax="45" xr10:uidLastSave="{00000000-0000-0000-0000-000000000000}"/>
  <bookViews>
    <workbookView xWindow="-98" yWindow="-98" windowWidth="19396" windowHeight="10395" xr2:uid="{E004524F-695F-4F95-BC35-638DA1DD6A59}"/>
  </bookViews>
  <sheets>
    <sheet name="Sheet3" sheetId="3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56" i="3" l="1"/>
  <c r="B57" i="3" s="1"/>
</calcChain>
</file>

<file path=xl/sharedStrings.xml><?xml version="1.0" encoding="utf-8"?>
<sst xmlns="http://schemas.openxmlformats.org/spreadsheetml/2006/main" count="155" uniqueCount="91">
  <si>
    <t>Applicant Name</t>
  </si>
  <si>
    <t>Federal Share Obligated</t>
  </si>
  <si>
    <t>Damage Category Code</t>
  </si>
  <si>
    <t>Description</t>
  </si>
  <si>
    <t>B - Protective Measures</t>
  </si>
  <si>
    <t>E - Public Buildings</t>
  </si>
  <si>
    <t>Z - State Management</t>
  </si>
  <si>
    <t>Repairs to multiple buildings in Ceiba, including:
•	Building 1716: Rest Room.
•	Building 2342: Warehouse.
•	Building 3134: Embark Warehouse.
•	Building 1724: Escuela de Vela.</t>
  </si>
  <si>
    <t>C - Roads and Bridges</t>
  </si>
  <si>
    <t>Road repairs to Camino Sector Capilla.</t>
  </si>
  <si>
    <t>G - Recreational or Other</t>
  </si>
  <si>
    <t>F - Public Utilities</t>
  </si>
  <si>
    <t xml:space="preserve">Repairs to water wells and water storage tanks of the aqueduct system located in Ponce. </t>
  </si>
  <si>
    <t>Repairs to basketball court in Parcelas Navas, Barrio Hato Arriba.</t>
  </si>
  <si>
    <t>Repairs to basketball court in Sector La Loma, Barrio Quebrada Grande.</t>
  </si>
  <si>
    <t>Road repairs in PR-771, km 7.6, Sector Palmarito, Barrio Barrancas.</t>
  </si>
  <si>
    <t>Repairs to multiple recreational facilities, including:
•	Fabián Cuadrado Fernández Basketball Court.
•	Community center in Sector El Faro.
•	Eustaquio “Pepe” Aponte Santiago Baseball Park and bathrooms. 
•	Basketball courts, tennis court, community center, running/walking track, passive park, parking lot and gazebo in Urbanización San Antonio.
•	Basketball court, baseball park, running/walking track and community center in Sector San Marcos.</t>
  </si>
  <si>
    <t>Repairs to marketplace, Oficina Apoyo al Ciudadano and Oficina de la Mujer in Los Núñez Street.</t>
  </si>
  <si>
    <t xml:space="preserve">Architectural and engineering design costs for road repairs in PR-6617, Sector Fela Los Mercados, Barrio Patrón. </t>
  </si>
  <si>
    <t xml:space="preserve">Repairs to water well, water storage tank and distribution line of the aqueduct system located in San Lorenzo. </t>
  </si>
  <si>
    <t>Architectural and engineering design costs for road repairs in PR-109, km. 20.7, Sector Francisco Rosado, Barrio Alto Sano.</t>
  </si>
  <si>
    <t xml:space="preserve">Road repairs in Sector Campo Alegre, Barrio Pueblo. </t>
  </si>
  <si>
    <t>Architectural and engineering design costs for repairs to basketball court in Barrio Almacigo Alto.</t>
  </si>
  <si>
    <t>Repairs to basketball court in Urbanización Hoyo De Los Santos.</t>
  </si>
  <si>
    <t>Repairs to passive park complex in Urbanización Mansión del Río and Los Niños Recreational Park.</t>
  </si>
  <si>
    <t xml:space="preserve">Road repairs in PR-704, Sector Parcelas Nuevas, Barrio Cuyón. </t>
  </si>
  <si>
    <t>TOTAL</t>
  </si>
  <si>
    <t>TOTAL PROJECTS</t>
  </si>
  <si>
    <t>Repairs to Santa Catalina Palace in Fortaleza Street.</t>
  </si>
  <si>
    <t>Repairs to baseball parks in multiple locations, including:
•PR-106, Barrio El Quemado.
•Antonio Cruz Núñez Street, Barrio Villa del Sol.
•Camino José Bechara.
•Amatista Street, Urbanización Vista Verde.</t>
  </si>
  <si>
    <t>Repairs and contents replacement to Houses of Worship in multiple locations, including:
•	Urbanización Rivieras de Cupey, San Juan.
•	Luna Street, Las Monajas, San Juan.
•	Monrrate Street, Parada 15, San Juan.</t>
  </si>
  <si>
    <t>Culvert and road repairs to Camino Los Ramos, Sector Dulia-Cerro Gordo.</t>
  </si>
  <si>
    <t xml:space="preserve">Road repairs in multiple sites in PR-140, Don Alonso Road. </t>
  </si>
  <si>
    <t>Road repairs in PR-402, Isabel Street, Urbanización Los Árboles, Barrio Las Marías.</t>
  </si>
  <si>
    <t>Repairs and contents replacement to Mariano “Tite” Rodríguez Coliseum; repairs to Heriberto Cruz Running Track, Sylvia Castro Passive Park, and Santiago “Chago” Báez Belén Playground.</t>
  </si>
  <si>
    <t>Repairs to multiple facilities, including:
•	Culvert repairs in in Sector Polo Mojica, Barrio Montones.
•	Road repairs in PR-917, Sector Piro Santana, Barrio Montones.
•	Low water crossing repairs in PR-948, Sector La Gallera, Barrio Quebrada Grande.</t>
  </si>
  <si>
    <r>
      <t>Repairs to Municipal Public Square in L</t>
    </r>
    <r>
      <rPr>
        <sz val="9"/>
        <color rgb="FF000000"/>
        <rFont val="Arial"/>
        <family val="2"/>
      </rPr>
      <t>uis Muñoz Rivera Street.</t>
    </r>
  </si>
  <si>
    <t xml:space="preserve">Repairs to water well of the aqueduct system located in Ponce. </t>
  </si>
  <si>
    <t>Repairs and contents replacement to Houses of Worship in multiple locations, including:
•	Barrio Bucarabones, Las Marías.
•	Barrio Guamá, San Germán.
•	Parcelas Jobos, Isabela.</t>
  </si>
  <si>
    <t>Repairs to multiple sites of the residential facility, including:
•	2nd floor’s balcony.
•	Bathrooms.
•	Hallways and living rooms.
•	Offices and terraces.
•	Laundry and lunchrooms.
•	Kitchen and playground.
•	Reception and office entrance.
•	Rooms.
•	Storage rooms A and B. 
•	Roof, fence, gate and exterior walls.</t>
  </si>
  <si>
    <t>Architectural and engineering design costs for repairs to Padre Feliciano Street in Sector El Barrandillo and El Barandillo Bridge in PR-446, Barrio Guatemala.</t>
  </si>
  <si>
    <t>Repairs and contents replacement to House of Worship in Barrio Hato Tejas, Bayamón, including:
•	Church.
•	Alarm system.
•	Kitchen sacrament prep.
•	Bible study center.
•	Church parish center.
•	General site.</t>
  </si>
  <si>
    <t>Repairs to water well, water storage tank and embankment of the aqueduct system located in PR-738, Cayey.</t>
  </si>
  <si>
    <t>Repairs to Francisco Pancho Deida Coliseum.</t>
  </si>
  <si>
    <t>Repairs to Dos Pinos Park, Sports Facilities and Community Center.</t>
  </si>
  <si>
    <t>Repairs to Indio Park in Ashford Avenue and Villa Navara Recreational Park in Soldado Victor Morales street.</t>
  </si>
  <si>
    <t>Repairs to Georgetti Recreational Plaza and Convalecencia Plaza and Parking in Georgetti Street.</t>
  </si>
  <si>
    <t xml:space="preserve">Repairs to Jaime Benítez Recreational Park, Community Center and storage in Vieques Street. </t>
  </si>
  <si>
    <t>Repairs and contents replacement to House of Worship in Sector Yúñez, Ciales, including:
•	Altar, fence and gate, entrance, fence wall, offices, restrooms and sound control room.
•	Storage, temple and yard.
•	Annex- Activity building.
•	Annex - Bible study.</t>
  </si>
  <si>
    <t>Repairs to Houses of Worship in two municipalities, including:
•	Sector La Sierra, Barrio Callejones, Lares.
•	Barrio Quebrada, Camuy.</t>
  </si>
  <si>
    <t>Repairs to Houses of Worship in multiple locations, including:
•	Sector Los Neris, Caguas.
•	Padre Quiñones Street, Aguas Buenas.
•	Barrio Beatriz, Caguas.</t>
  </si>
  <si>
    <t>Repairs and contents replacement to House of Worship in Barrio Islote, Arecibo.</t>
  </si>
  <si>
    <t>Repairs and contents replacement to House of Worship in José C. Barbosa Street, Maunabo.</t>
  </si>
  <si>
    <t>Repairs to multiple sites in the Humacao Campus, including:
•	Equipment replacement to Planta de Agua Helada.
•	Repairs to main electrical substation.
•	Repairs to perimeter fences and lighting.</t>
  </si>
  <si>
    <t>Repairs to multiple buildings, including:
•Lincoln Plaza Center in Goyco Street.
 •Centro Neurodigital Criollo Electronic Library in Urbanización Bairoa.
•Municipal Police Headquarters in Urbanización Mariolga.
 •Savarona Digital and Community Center in Monseñor Berrios Street.</t>
  </si>
  <si>
    <t>University of Puerto Rico</t>
  </si>
  <si>
    <t>Office of the Governor</t>
  </si>
  <si>
    <t>Local Redevelopment Authority for Roosevelt Roads</t>
  </si>
  <si>
    <t xml:space="preserve">Municipality of Caguas </t>
  </si>
  <si>
    <t>Puerto Rico Aqueduct and Sewer Authority</t>
  </si>
  <si>
    <t xml:space="preserve">Municipality of Mayagüez </t>
  </si>
  <si>
    <t>Iglesia de Dios Pentecostal   Movimiento Internacional</t>
  </si>
  <si>
    <t>Municipality of Las Piedras</t>
  </si>
  <si>
    <t>Puerto Rico Retirement and Adjudication System</t>
  </si>
  <si>
    <t xml:space="preserve">Municipality of Salinas </t>
  </si>
  <si>
    <t xml:space="preserve">Municipality of Guánica </t>
  </si>
  <si>
    <t>Iglesia Cristiana Discípulos de Cristo en Puerto Rico</t>
  </si>
  <si>
    <t xml:space="preserve">Municipality of San Lorenzo </t>
  </si>
  <si>
    <t xml:space="preserve">Municipality of Sabana Grande </t>
  </si>
  <si>
    <t xml:space="preserve">Municipality of Toa Alta </t>
  </si>
  <si>
    <t xml:space="preserve">Municipality of Barranquitas </t>
  </si>
  <si>
    <t xml:space="preserve">Municipality of San Juan </t>
  </si>
  <si>
    <t xml:space="preserve">Municipality of Añasco </t>
  </si>
  <si>
    <t xml:space="preserve">Municipality of Utuado </t>
  </si>
  <si>
    <t xml:space="preserve">Municipality of Humacao </t>
  </si>
  <si>
    <t>Casa Protegida Julia de Burgos</t>
  </si>
  <si>
    <t>Corporación Acueducto Andalucía de Cayey, Inc.</t>
  </si>
  <si>
    <t xml:space="preserve">Municipality of Hatillo </t>
  </si>
  <si>
    <t xml:space="preserve">Municipality of Cataño </t>
  </si>
  <si>
    <t xml:space="preserve">Municipality of Coamo </t>
  </si>
  <si>
    <t xml:space="preserve">Municipality of Maunabo </t>
  </si>
  <si>
    <t>Asociación Cívica y Recreativa Comunidad Pastillo Tibes Inc.</t>
  </si>
  <si>
    <t xml:space="preserve">Municipality of Arecibo </t>
  </si>
  <si>
    <t>Icar Arquidiócesis San Juan DBA Catedral Metropolitana</t>
  </si>
  <si>
    <t xml:space="preserve">Municipality of San Sebastián </t>
  </si>
  <si>
    <t xml:space="preserve">Municipality of Morovis </t>
  </si>
  <si>
    <t xml:space="preserve">Municipality of Yauco </t>
  </si>
  <si>
    <t>Teacher's Retirement System</t>
  </si>
  <si>
    <t>Iglesia Metodista de Puerto Rico</t>
  </si>
  <si>
    <t>Acueducto Comunal Los Oquendos Inc.</t>
  </si>
  <si>
    <t>Acueducto Comunal Rio Chiquito, Inc.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</si>
</sst>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$#,##0.00"/>
  </numFmts>
  <fonts count="7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rgb="FF333333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2" borderId="0" xfId="0" applyFill="1"/>
    <xf numFmtId="0" fontId="0" fillId="0" borderId="4" xfId="0" applyBorder="1" applyAlignment="1">
      <alignment wrapText="1"/>
    </xf>
    <xf numFmtId="0" fontId="0" fillId="0" borderId="2" xfId="0" applyBorder="1" applyAlignment="1">
      <alignment wrapText="1"/>
    </xf>
    <xf numFmtId="0" fontId="5" fillId="2" borderId="1" xfId="0" applyFont="1" applyFill="1" applyBorder="1" applyAlignment="1">
      <alignment wrapText="1"/>
    </xf>
    <xf numFmtId="164" fontId="5" fillId="0" borderId="1" xfId="0" applyNumberFormat="1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3" fontId="4" fillId="0" borderId="1" xfId="0" applyNumberFormat="1" applyFont="1" applyBorder="1" applyAlignment="1">
      <alignment wrapText="1"/>
    </xf>
    <xf numFmtId="49" fontId="2" fillId="0" borderId="1" xfId="0" applyNumberFormat="1" applyFont="1" applyFill="1" applyBorder="1" applyAlignment="1">
      <alignment horizontal="left"/>
    </xf>
    <xf numFmtId="164" fontId="2" fillId="0" borderId="1" xfId="0" applyNumberFormat="1" applyFont="1" applyFill="1" applyBorder="1" applyAlignment="1">
      <alignment horizontal="right"/>
    </xf>
    <xf numFmtId="0" fontId="6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vertical="center"/>
    </xf>
    <xf numFmtId="0" fontId="0" fillId="0" borderId="6" xfId="0" applyBorder="1" applyAlignment="1">
      <alignment wrapText="1"/>
    </xf>
    <xf numFmtId="0" fontId="0" fillId="2" borderId="6" xfId="0" applyFill="1" applyBorder="1" applyAlignment="1">
      <alignment wrapText="1"/>
    </xf>
    <xf numFmtId="0" fontId="0" fillId="0" borderId="5" xfId="0" applyBorder="1" applyAlignment="1">
      <alignment wrapText="1"/>
    </xf>
    <xf numFmtId="49" fontId="2" fillId="0" borderId="3" xfId="0" applyNumberFormat="1" applyFont="1" applyFill="1" applyBorder="1" applyAlignment="1">
      <alignment horizontal="left"/>
    </xf>
    <xf numFmtId="0" fontId="5" fillId="0" borderId="3" xfId="0" applyFont="1" applyFill="1" applyBorder="1" applyAlignment="1">
      <alignment wrapText="1"/>
    </xf>
  </cellXfs>
  <cellStyles count="1">
    <cellStyle name="Normal" xfId="0" builtinId="0"/>
  </cellStyles>
  <dxfs count="9"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</dxf>
    <dxf>
      <border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colors>
    <mruColors>
      <color rgb="FF00FFFF"/>
      <color rgb="FFFF66CC"/>
      <color rgb="FFFBF9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C493D088-D963-492B-A2D0-D09B2474EA9C}" name="Table3" displayName="Table3" ref="A1:D54" totalsRowShown="0" headerRowDxfId="8" dataDxfId="6" headerRowBorderDxfId="7" tableBorderDxfId="5" totalsRowBorderDxfId="4">
  <autoFilter ref="A1:D54" xr:uid="{941A75F1-9EA5-4A1D-881E-9DC83A1FF8CE}"/>
  <sortState xmlns:xlrd2="http://schemas.microsoft.com/office/spreadsheetml/2017/richdata2" ref="A2:D54">
    <sortCondition descending="1" ref="B1:B54"/>
  </sortState>
  <tableColumns count="4">
    <tableColumn id="1" xr3:uid="{7063F550-60C3-4824-90FD-4F249D6A716E}" name="Applicant Name" dataDxfId="3"/>
    <tableColumn id="2" xr3:uid="{BA8100C4-97E5-4AEB-97EB-700C2B330602}" name="Federal Share Obligated" dataDxfId="2"/>
    <tableColumn id="3" xr3:uid="{21571BBC-DD1D-43FE-B60A-B327F6446152}" name="Damage Category Code" dataDxfId="1"/>
    <tableColumn id="4" xr3:uid="{92C93C82-9236-468D-B1CC-87FB5170BBA9}" name="Description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1" width="700" row="3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2A9D8A80-8B86-41E1-AADE-70AA9B64AD0A}">
  <we:reference id="f4c77554-b580-40d0-9fb3-a47e0a5d1d60" version="6.0.0.0" store="EXCatalog" storeType="EXCatalog"/>
  <we:alternateReferences/>
  <we:properties/>
  <we:bindings/>
  <we:snapshot xmlns:r="http://schemas.openxmlformats.org/officeDocument/2006/relationships"/>
  <we:extLst>
    <a:ext xmlns:a="http://schemas.openxmlformats.org/drawingml/2006/main" uri="{D87F86FE-615C-45B5-9D79-34F1136793EB}">
      <we:containsCustomFunctions/>
    </a:ext>
  </we:extLst>
</we:webextension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744843-269D-4BA2-B736-6ED58366C143}">
  <dimension ref="A1:E196"/>
  <sheetViews>
    <sheetView tabSelected="1" topLeftCell="A41" zoomScale="80" zoomScaleNormal="80" workbookViewId="0">
      <selection activeCell="B60" sqref="B60"/>
    </sheetView>
  </sheetViews>
  <sheetFormatPr defaultRowHeight="14.25" x14ac:dyDescent="0.45"/>
  <cols>
    <col min="1" max="1" width="55.3984375" bestFit="1" customWidth="1"/>
    <col min="2" max="2" width="24.3984375" customWidth="1"/>
    <col min="3" max="3" width="25" bestFit="1" customWidth="1"/>
    <col min="4" max="4" width="255.73046875" bestFit="1" customWidth="1"/>
    <col min="5" max="5" width="47.86328125" bestFit="1" customWidth="1"/>
  </cols>
  <sheetData>
    <row r="1" spans="1:4" x14ac:dyDescent="0.45">
      <c r="A1" s="2" t="s">
        <v>0</v>
      </c>
      <c r="B1" s="3" t="s">
        <v>1</v>
      </c>
      <c r="C1" s="3" t="s">
        <v>2</v>
      </c>
      <c r="D1" s="3" t="s">
        <v>3</v>
      </c>
    </row>
    <row r="2" spans="1:4" ht="47.25" x14ac:dyDescent="0.45">
      <c r="A2" s="9" t="s">
        <v>55</v>
      </c>
      <c r="B2" s="10">
        <v>3025572.91</v>
      </c>
      <c r="C2" s="9" t="s">
        <v>5</v>
      </c>
      <c r="D2" s="12" t="s">
        <v>53</v>
      </c>
    </row>
    <row r="3" spans="1:4" x14ac:dyDescent="0.45">
      <c r="A3" s="9" t="s">
        <v>56</v>
      </c>
      <c r="B3" s="10">
        <v>2804308.27</v>
      </c>
      <c r="C3" s="9" t="s">
        <v>5</v>
      </c>
      <c r="D3" s="12" t="s">
        <v>28</v>
      </c>
    </row>
    <row r="4" spans="1:4" ht="58.9" x14ac:dyDescent="0.45">
      <c r="A4" s="9" t="s">
        <v>57</v>
      </c>
      <c r="B4" s="10">
        <v>2135687.69</v>
      </c>
      <c r="C4" s="9" t="s">
        <v>5</v>
      </c>
      <c r="D4" s="12" t="s">
        <v>7</v>
      </c>
    </row>
    <row r="5" spans="1:4" ht="58.9" x14ac:dyDescent="0.45">
      <c r="A5" s="9" t="s">
        <v>58</v>
      </c>
      <c r="B5" s="10">
        <v>2067748.82</v>
      </c>
      <c r="C5" s="9" t="s">
        <v>5</v>
      </c>
      <c r="D5" s="12" t="s">
        <v>54</v>
      </c>
    </row>
    <row r="6" spans="1:4" x14ac:dyDescent="0.45">
      <c r="A6" s="9" t="s">
        <v>59</v>
      </c>
      <c r="B6" s="10">
        <v>1365059.28</v>
      </c>
      <c r="C6" s="9" t="s">
        <v>4</v>
      </c>
      <c r="D6" s="12"/>
    </row>
    <row r="7" spans="1:4" ht="58.9" x14ac:dyDescent="0.45">
      <c r="A7" s="9" t="s">
        <v>60</v>
      </c>
      <c r="B7" s="10">
        <v>1093081.8</v>
      </c>
      <c r="C7" s="9" t="s">
        <v>10</v>
      </c>
      <c r="D7" s="12" t="s">
        <v>29</v>
      </c>
    </row>
    <row r="8" spans="1:4" ht="47.25" x14ac:dyDescent="0.45">
      <c r="A8" s="9" t="s">
        <v>61</v>
      </c>
      <c r="B8" s="10">
        <v>1039179.91</v>
      </c>
      <c r="C8" s="9" t="s">
        <v>5</v>
      </c>
      <c r="D8" s="12" t="s">
        <v>30</v>
      </c>
    </row>
    <row r="9" spans="1:4" ht="47.25" x14ac:dyDescent="0.45">
      <c r="A9" s="9" t="s">
        <v>62</v>
      </c>
      <c r="B9" s="10">
        <v>961803.94</v>
      </c>
      <c r="C9" s="9" t="s">
        <v>8</v>
      </c>
      <c r="D9" s="12" t="s">
        <v>35</v>
      </c>
    </row>
    <row r="10" spans="1:4" x14ac:dyDescent="0.45">
      <c r="A10" s="9" t="s">
        <v>63</v>
      </c>
      <c r="B10" s="10">
        <v>954211.41</v>
      </c>
      <c r="C10" s="9" t="s">
        <v>4</v>
      </c>
      <c r="D10" s="12"/>
    </row>
    <row r="11" spans="1:4" x14ac:dyDescent="0.45">
      <c r="A11" s="9" t="s">
        <v>64</v>
      </c>
      <c r="B11" s="10">
        <v>859261.99</v>
      </c>
      <c r="C11" s="9" t="s">
        <v>6</v>
      </c>
      <c r="D11" s="12"/>
    </row>
    <row r="12" spans="1:4" x14ac:dyDescent="0.45">
      <c r="A12" s="9" t="s">
        <v>65</v>
      </c>
      <c r="B12" s="10">
        <v>725607.8</v>
      </c>
      <c r="C12" s="9" t="s">
        <v>10</v>
      </c>
      <c r="D12" s="12" t="s">
        <v>34</v>
      </c>
    </row>
    <row r="13" spans="1:4" ht="81.400000000000006" x14ac:dyDescent="0.45">
      <c r="A13" s="9" t="s">
        <v>66</v>
      </c>
      <c r="B13" s="10">
        <v>719283.78</v>
      </c>
      <c r="C13" s="9" t="s">
        <v>5</v>
      </c>
      <c r="D13" s="11" t="s">
        <v>41</v>
      </c>
    </row>
    <row r="14" spans="1:4" ht="47.25" x14ac:dyDescent="0.45">
      <c r="A14" s="9" t="s">
        <v>61</v>
      </c>
      <c r="B14" s="10">
        <v>669027.56999999995</v>
      </c>
      <c r="C14" s="9" t="s">
        <v>5</v>
      </c>
      <c r="D14" s="12" t="s">
        <v>38</v>
      </c>
    </row>
    <row r="15" spans="1:4" ht="46.5" x14ac:dyDescent="0.45">
      <c r="A15" s="9" t="s">
        <v>61</v>
      </c>
      <c r="B15" s="10">
        <v>668475.84</v>
      </c>
      <c r="C15" s="9" t="s">
        <v>5</v>
      </c>
      <c r="D15" s="11" t="s">
        <v>50</v>
      </c>
    </row>
    <row r="16" spans="1:4" x14ac:dyDescent="0.45">
      <c r="A16" s="9" t="s">
        <v>67</v>
      </c>
      <c r="B16" s="10">
        <v>635421.31000000006</v>
      </c>
      <c r="C16" s="9" t="s">
        <v>6</v>
      </c>
      <c r="D16" s="12"/>
    </row>
    <row r="17" spans="1:4" x14ac:dyDescent="0.45">
      <c r="A17" s="9" t="s">
        <v>68</v>
      </c>
      <c r="B17" s="10">
        <v>561480.52</v>
      </c>
      <c r="C17" s="9" t="s">
        <v>6</v>
      </c>
      <c r="D17" s="12"/>
    </row>
    <row r="18" spans="1:4" x14ac:dyDescent="0.45">
      <c r="A18" s="9" t="s">
        <v>69</v>
      </c>
      <c r="B18" s="10">
        <v>537834.68999999994</v>
      </c>
      <c r="C18" s="9" t="s">
        <v>6</v>
      </c>
      <c r="D18" s="12"/>
    </row>
    <row r="19" spans="1:4" x14ac:dyDescent="0.45">
      <c r="A19" s="9" t="s">
        <v>70</v>
      </c>
      <c r="B19" s="10">
        <v>471694.73</v>
      </c>
      <c r="C19" s="9" t="s">
        <v>10</v>
      </c>
      <c r="D19" s="12" t="s">
        <v>14</v>
      </c>
    </row>
    <row r="20" spans="1:4" x14ac:dyDescent="0.45">
      <c r="A20" s="9" t="s">
        <v>70</v>
      </c>
      <c r="B20" s="10">
        <v>468025.88</v>
      </c>
      <c r="C20" s="9" t="s">
        <v>8</v>
      </c>
      <c r="D20" s="12" t="s">
        <v>9</v>
      </c>
    </row>
    <row r="21" spans="1:4" ht="70.5" x14ac:dyDescent="0.45">
      <c r="A21" s="9" t="s">
        <v>58</v>
      </c>
      <c r="B21" s="10">
        <v>419886.25</v>
      </c>
      <c r="C21" s="9" t="s">
        <v>10</v>
      </c>
      <c r="D21" s="12" t="s">
        <v>16</v>
      </c>
    </row>
    <row r="22" spans="1:4" ht="58.15" x14ac:dyDescent="0.45">
      <c r="A22" s="9" t="s">
        <v>61</v>
      </c>
      <c r="B22" s="10">
        <v>388557.93</v>
      </c>
      <c r="C22" s="9" t="s">
        <v>5</v>
      </c>
      <c r="D22" s="11" t="s">
        <v>48</v>
      </c>
    </row>
    <row r="23" spans="1:4" x14ac:dyDescent="0.45">
      <c r="A23" s="9" t="s">
        <v>70</v>
      </c>
      <c r="B23" s="10">
        <v>382070.77</v>
      </c>
      <c r="C23" s="9" t="s">
        <v>8</v>
      </c>
      <c r="D23" s="12" t="s">
        <v>15</v>
      </c>
    </row>
    <row r="24" spans="1:4" x14ac:dyDescent="0.45">
      <c r="A24" s="9" t="s">
        <v>71</v>
      </c>
      <c r="B24" s="10">
        <v>356381.5</v>
      </c>
      <c r="C24" s="9" t="s">
        <v>10</v>
      </c>
      <c r="D24" s="13" t="s">
        <v>44</v>
      </c>
    </row>
    <row r="25" spans="1:4" x14ac:dyDescent="0.45">
      <c r="A25" s="9" t="s">
        <v>72</v>
      </c>
      <c r="B25" s="10">
        <v>338802.3</v>
      </c>
      <c r="C25" s="9" t="s">
        <v>8</v>
      </c>
      <c r="D25" s="12" t="s">
        <v>33</v>
      </c>
    </row>
    <row r="26" spans="1:4" x14ac:dyDescent="0.45">
      <c r="A26" s="9" t="s">
        <v>73</v>
      </c>
      <c r="B26" s="10">
        <v>235332.22</v>
      </c>
      <c r="C26" s="9" t="s">
        <v>8</v>
      </c>
      <c r="D26" s="13" t="s">
        <v>21</v>
      </c>
    </row>
    <row r="27" spans="1:4" x14ac:dyDescent="0.45">
      <c r="A27" s="9" t="s">
        <v>74</v>
      </c>
      <c r="B27" s="10">
        <v>232754.08</v>
      </c>
      <c r="C27" s="9" t="s">
        <v>6</v>
      </c>
      <c r="D27" s="12"/>
    </row>
    <row r="28" spans="1:4" ht="128.65" x14ac:dyDescent="0.45">
      <c r="A28" s="9" t="s">
        <v>75</v>
      </c>
      <c r="B28" s="10">
        <v>226244.24</v>
      </c>
      <c r="C28" s="9" t="s">
        <v>5</v>
      </c>
      <c r="D28" s="12" t="s">
        <v>39</v>
      </c>
    </row>
    <row r="29" spans="1:4" ht="34.9" x14ac:dyDescent="0.45">
      <c r="A29" s="9" t="s">
        <v>61</v>
      </c>
      <c r="B29" s="10">
        <v>182781.7</v>
      </c>
      <c r="C29" s="9" t="s">
        <v>5</v>
      </c>
      <c r="D29" s="11" t="s">
        <v>49</v>
      </c>
    </row>
    <row r="30" spans="1:4" x14ac:dyDescent="0.45">
      <c r="A30" s="9" t="s">
        <v>58</v>
      </c>
      <c r="B30" s="10">
        <v>148314.23000000001</v>
      </c>
      <c r="C30" s="9" t="s">
        <v>5</v>
      </c>
      <c r="D30" s="12" t="s">
        <v>17</v>
      </c>
    </row>
    <row r="31" spans="1:4" x14ac:dyDescent="0.45">
      <c r="A31" s="9" t="s">
        <v>76</v>
      </c>
      <c r="B31" s="10">
        <v>147196.17000000001</v>
      </c>
      <c r="C31" s="9" t="s">
        <v>11</v>
      </c>
      <c r="D31" s="13" t="s">
        <v>42</v>
      </c>
    </row>
    <row r="32" spans="1:4" x14ac:dyDescent="0.45">
      <c r="A32" s="9" t="s">
        <v>73</v>
      </c>
      <c r="B32" s="10">
        <v>145695.1</v>
      </c>
      <c r="C32" s="9" t="s">
        <v>8</v>
      </c>
      <c r="D32" s="12" t="s">
        <v>32</v>
      </c>
    </row>
    <row r="33" spans="1:4" x14ac:dyDescent="0.45">
      <c r="A33" s="9" t="s">
        <v>77</v>
      </c>
      <c r="B33" s="10">
        <v>124978.91</v>
      </c>
      <c r="C33" s="9" t="s">
        <v>5</v>
      </c>
      <c r="D33" s="13" t="s">
        <v>43</v>
      </c>
    </row>
    <row r="34" spans="1:4" x14ac:dyDescent="0.45">
      <c r="A34" s="9" t="s">
        <v>78</v>
      </c>
      <c r="B34" s="10">
        <v>110121.68</v>
      </c>
      <c r="C34" s="9" t="s">
        <v>10</v>
      </c>
      <c r="D34" s="13" t="s">
        <v>24</v>
      </c>
    </row>
    <row r="35" spans="1:4" x14ac:dyDescent="0.45">
      <c r="A35" s="9" t="s">
        <v>79</v>
      </c>
      <c r="B35" s="10">
        <v>89831.81</v>
      </c>
      <c r="C35" s="9" t="s">
        <v>8</v>
      </c>
      <c r="D35" s="13" t="s">
        <v>25</v>
      </c>
    </row>
    <row r="36" spans="1:4" x14ac:dyDescent="0.45">
      <c r="A36" s="9" t="s">
        <v>71</v>
      </c>
      <c r="B36" s="10">
        <v>79673.63</v>
      </c>
      <c r="C36" s="9" t="s">
        <v>10</v>
      </c>
      <c r="D36" s="13" t="s">
        <v>47</v>
      </c>
    </row>
    <row r="37" spans="1:4" x14ac:dyDescent="0.45">
      <c r="A37" s="9" t="s">
        <v>59</v>
      </c>
      <c r="B37" s="10">
        <v>76500</v>
      </c>
      <c r="C37" s="9" t="s">
        <v>4</v>
      </c>
      <c r="D37" s="12"/>
    </row>
    <row r="38" spans="1:4" x14ac:dyDescent="0.45">
      <c r="A38" s="9" t="s">
        <v>71</v>
      </c>
      <c r="B38" s="10">
        <v>67275.360000000001</v>
      </c>
      <c r="C38" s="9" t="s">
        <v>10</v>
      </c>
      <c r="D38" s="13" t="s">
        <v>45</v>
      </c>
    </row>
    <row r="39" spans="1:4" x14ac:dyDescent="0.45">
      <c r="A39" s="9" t="s">
        <v>80</v>
      </c>
      <c r="B39" s="10">
        <v>65269.82</v>
      </c>
      <c r="C39" s="9" t="s">
        <v>10</v>
      </c>
      <c r="D39" s="12" t="s">
        <v>36</v>
      </c>
    </row>
    <row r="40" spans="1:4" x14ac:dyDescent="0.45">
      <c r="A40" s="9" t="s">
        <v>81</v>
      </c>
      <c r="B40" s="10">
        <v>64801.13</v>
      </c>
      <c r="C40" s="9" t="s">
        <v>11</v>
      </c>
      <c r="D40" s="12" t="s">
        <v>12</v>
      </c>
    </row>
    <row r="41" spans="1:4" x14ac:dyDescent="0.45">
      <c r="A41" s="9" t="s">
        <v>82</v>
      </c>
      <c r="B41" s="10">
        <v>41498.959999999999</v>
      </c>
      <c r="C41" s="9" t="s">
        <v>10</v>
      </c>
      <c r="D41" s="13" t="s">
        <v>23</v>
      </c>
    </row>
    <row r="42" spans="1:4" x14ac:dyDescent="0.45">
      <c r="A42" s="9" t="s">
        <v>83</v>
      </c>
      <c r="B42" s="10">
        <v>35611</v>
      </c>
      <c r="C42" s="9" t="s">
        <v>4</v>
      </c>
      <c r="D42" s="12"/>
    </row>
    <row r="43" spans="1:4" x14ac:dyDescent="0.45">
      <c r="A43" s="9" t="s">
        <v>84</v>
      </c>
      <c r="B43" s="10">
        <v>18842.560000000001</v>
      </c>
      <c r="C43" s="9" t="s">
        <v>8</v>
      </c>
      <c r="D43" s="13" t="s">
        <v>20</v>
      </c>
    </row>
    <row r="44" spans="1:4" s="1" customFormat="1" x14ac:dyDescent="0.45">
      <c r="A44" s="9" t="s">
        <v>67</v>
      </c>
      <c r="B44" s="10">
        <v>16835.400000000001</v>
      </c>
      <c r="C44" s="9" t="s">
        <v>8</v>
      </c>
      <c r="D44" s="12" t="s">
        <v>31</v>
      </c>
    </row>
    <row r="45" spans="1:4" x14ac:dyDescent="0.45">
      <c r="A45" s="9" t="s">
        <v>85</v>
      </c>
      <c r="B45" s="10">
        <v>16416.05</v>
      </c>
      <c r="C45" s="9" t="s">
        <v>8</v>
      </c>
      <c r="D45" s="12" t="s">
        <v>18</v>
      </c>
    </row>
    <row r="46" spans="1:4" x14ac:dyDescent="0.45">
      <c r="A46" s="9" t="s">
        <v>86</v>
      </c>
      <c r="B46" s="10">
        <v>14940.2</v>
      </c>
      <c r="C46" s="9" t="s">
        <v>10</v>
      </c>
      <c r="D46" s="13" t="s">
        <v>22</v>
      </c>
    </row>
    <row r="47" spans="1:4" x14ac:dyDescent="0.45">
      <c r="A47" s="9" t="s">
        <v>87</v>
      </c>
      <c r="B47" s="10">
        <v>12623.2</v>
      </c>
      <c r="C47" s="9" t="s">
        <v>6</v>
      </c>
      <c r="D47" s="12"/>
    </row>
    <row r="48" spans="1:4" x14ac:dyDescent="0.45">
      <c r="A48" s="9" t="s">
        <v>88</v>
      </c>
      <c r="B48" s="10">
        <v>11993.81</v>
      </c>
      <c r="C48" s="9" t="s">
        <v>5</v>
      </c>
      <c r="D48" s="13" t="s">
        <v>52</v>
      </c>
    </row>
    <row r="49" spans="1:5" x14ac:dyDescent="0.45">
      <c r="A49" s="9" t="s">
        <v>89</v>
      </c>
      <c r="B49" s="10">
        <v>11355.01</v>
      </c>
      <c r="C49" s="9" t="s">
        <v>11</v>
      </c>
      <c r="D49" s="12" t="s">
        <v>19</v>
      </c>
    </row>
    <row r="50" spans="1:5" x14ac:dyDescent="0.45">
      <c r="A50" s="9" t="s">
        <v>71</v>
      </c>
      <c r="B50" s="10">
        <v>10785.49</v>
      </c>
      <c r="C50" s="9" t="s">
        <v>10</v>
      </c>
      <c r="D50" s="13" t="s">
        <v>46</v>
      </c>
    </row>
    <row r="51" spans="1:5" x14ac:dyDescent="0.45">
      <c r="A51" s="9" t="s">
        <v>84</v>
      </c>
      <c r="B51" s="10">
        <v>10538.87</v>
      </c>
      <c r="C51" s="9" t="s">
        <v>8</v>
      </c>
      <c r="D51" s="12" t="s">
        <v>40</v>
      </c>
    </row>
    <row r="52" spans="1:5" x14ac:dyDescent="0.45">
      <c r="A52" s="9" t="s">
        <v>88</v>
      </c>
      <c r="B52" s="10">
        <v>8054.89</v>
      </c>
      <c r="C52" s="9" t="s">
        <v>5</v>
      </c>
      <c r="D52" s="13" t="s">
        <v>51</v>
      </c>
    </row>
    <row r="53" spans="1:5" x14ac:dyDescent="0.45">
      <c r="A53" s="9" t="s">
        <v>82</v>
      </c>
      <c r="B53" s="10">
        <v>6605.21</v>
      </c>
      <c r="C53" s="9" t="s">
        <v>10</v>
      </c>
      <c r="D53" s="12" t="s">
        <v>13</v>
      </c>
    </row>
    <row r="54" spans="1:5" x14ac:dyDescent="0.45">
      <c r="A54" s="9" t="s">
        <v>90</v>
      </c>
      <c r="B54" s="10">
        <v>3490.17</v>
      </c>
      <c r="C54" s="17" t="s">
        <v>11</v>
      </c>
      <c r="D54" s="18" t="s">
        <v>37</v>
      </c>
    </row>
    <row r="55" spans="1:5" x14ac:dyDescent="0.45">
      <c r="A55" s="4"/>
      <c r="B55" s="4"/>
      <c r="C55" s="4"/>
      <c r="D55" s="4"/>
      <c r="E55" s="15"/>
    </row>
    <row r="56" spans="1:5" x14ac:dyDescent="0.45">
      <c r="A56" s="7" t="s">
        <v>26</v>
      </c>
      <c r="B56" s="5">
        <f>SUM(B2:B54)</f>
        <v>25864827.789999995</v>
      </c>
      <c r="C56" s="6"/>
      <c r="D56" s="6"/>
      <c r="E56" s="14"/>
    </row>
    <row r="57" spans="1:5" x14ac:dyDescent="0.45">
      <c r="A57" s="7" t="s">
        <v>27</v>
      </c>
      <c r="B57" s="8">
        <f>COUNT(B2:B54)</f>
        <v>53</v>
      </c>
      <c r="C57" s="6"/>
      <c r="D57" s="6"/>
      <c r="E57" s="16"/>
    </row>
    <row r="174" spans="1:5" s="1" customFormat="1" x14ac:dyDescent="0.45">
      <c r="A174"/>
      <c r="B174"/>
      <c r="C174"/>
      <c r="D174"/>
      <c r="E174"/>
    </row>
    <row r="175" spans="1:5" s="1" customFormat="1" x14ac:dyDescent="0.45">
      <c r="A175"/>
      <c r="B175"/>
      <c r="C175"/>
      <c r="D175"/>
      <c r="E175"/>
    </row>
    <row r="176" spans="1:5" s="1" customFormat="1" x14ac:dyDescent="0.45">
      <c r="A176"/>
      <c r="B176"/>
      <c r="C176"/>
      <c r="D176"/>
      <c r="E176"/>
    </row>
    <row r="177" spans="1:5" s="1" customFormat="1" x14ac:dyDescent="0.45">
      <c r="A177"/>
      <c r="B177"/>
      <c r="C177"/>
      <c r="D177"/>
      <c r="E177"/>
    </row>
    <row r="178" spans="1:5" s="1" customFormat="1" x14ac:dyDescent="0.45">
      <c r="A178"/>
      <c r="B178"/>
      <c r="C178"/>
      <c r="D178"/>
      <c r="E178"/>
    </row>
    <row r="179" spans="1:5" s="1" customFormat="1" x14ac:dyDescent="0.45">
      <c r="A179"/>
      <c r="B179"/>
      <c r="C179"/>
      <c r="D179"/>
      <c r="E179"/>
    </row>
    <row r="180" spans="1:5" s="1" customFormat="1" x14ac:dyDescent="0.45">
      <c r="A180"/>
      <c r="B180"/>
      <c r="C180"/>
      <c r="D180"/>
      <c r="E180"/>
    </row>
    <row r="181" spans="1:5" s="1" customFormat="1" x14ac:dyDescent="0.45">
      <c r="A181"/>
      <c r="B181"/>
      <c r="C181"/>
      <c r="D181"/>
      <c r="E181"/>
    </row>
    <row r="182" spans="1:5" s="1" customFormat="1" x14ac:dyDescent="0.45">
      <c r="A182"/>
      <c r="B182"/>
      <c r="C182"/>
      <c r="D182"/>
      <c r="E182"/>
    </row>
    <row r="183" spans="1:5" s="1" customFormat="1" x14ac:dyDescent="0.45">
      <c r="A183"/>
      <c r="B183"/>
      <c r="C183"/>
      <c r="D183"/>
      <c r="E183"/>
    </row>
    <row r="184" spans="1:5" s="1" customFormat="1" x14ac:dyDescent="0.45">
      <c r="A184"/>
      <c r="B184"/>
      <c r="C184"/>
      <c r="D184"/>
      <c r="E184"/>
    </row>
    <row r="185" spans="1:5" s="1" customFormat="1" x14ac:dyDescent="0.45">
      <c r="A185"/>
      <c r="B185"/>
      <c r="C185"/>
      <c r="D185"/>
      <c r="E185"/>
    </row>
    <row r="186" spans="1:5" s="1" customFormat="1" x14ac:dyDescent="0.45">
      <c r="A186"/>
      <c r="B186"/>
      <c r="C186"/>
      <c r="D186"/>
      <c r="E186"/>
    </row>
    <row r="187" spans="1:5" s="1" customFormat="1" x14ac:dyDescent="0.45">
      <c r="A187"/>
      <c r="B187"/>
      <c r="C187"/>
      <c r="D187"/>
      <c r="E187"/>
    </row>
    <row r="188" spans="1:5" s="1" customFormat="1" x14ac:dyDescent="0.45">
      <c r="A188"/>
      <c r="B188"/>
      <c r="C188"/>
      <c r="D188"/>
      <c r="E188"/>
    </row>
    <row r="189" spans="1:5" s="1" customFormat="1" x14ac:dyDescent="0.45">
      <c r="A189"/>
      <c r="B189"/>
      <c r="C189"/>
      <c r="D189"/>
      <c r="E189"/>
    </row>
    <row r="190" spans="1:5" s="1" customFormat="1" x14ac:dyDescent="0.45">
      <c r="A190"/>
      <c r="B190"/>
      <c r="C190"/>
      <c r="D190"/>
      <c r="E190"/>
    </row>
    <row r="191" spans="1:5" s="1" customFormat="1" x14ac:dyDescent="0.45">
      <c r="A191"/>
      <c r="B191"/>
      <c r="C191"/>
      <c r="D191"/>
      <c r="E191"/>
    </row>
    <row r="192" spans="1:5" s="1" customFormat="1" x14ac:dyDescent="0.45">
      <c r="A192"/>
      <c r="B192"/>
      <c r="C192"/>
      <c r="D192"/>
      <c r="E192"/>
    </row>
    <row r="193" spans="1:5" s="1" customFormat="1" x14ac:dyDescent="0.45">
      <c r="A193"/>
      <c r="B193"/>
      <c r="C193"/>
      <c r="D193"/>
      <c r="E193"/>
    </row>
    <row r="194" spans="1:5" s="1" customFormat="1" x14ac:dyDescent="0.45">
      <c r="A194"/>
      <c r="B194"/>
      <c r="C194"/>
      <c r="D194"/>
      <c r="E194"/>
    </row>
    <row r="196" spans="1:5" s="1" customFormat="1" x14ac:dyDescent="0.45">
      <c r="A196"/>
      <c r="B196"/>
      <c r="C196"/>
      <c r="D196"/>
      <c r="E196"/>
    </row>
  </sheetData>
  <phoneticPr fontId="1" type="noConversion"/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5D739481FFE394E808AD2E501B507D5" ma:contentTypeVersion="12" ma:contentTypeDescription="Create a new document." ma:contentTypeScope="" ma:versionID="5defe21da912cac9f0afe06127b7a0b5">
  <xsd:schema xmlns:xsd="http://www.w3.org/2001/XMLSchema" xmlns:xs="http://www.w3.org/2001/XMLSchema" xmlns:p="http://schemas.microsoft.com/office/2006/metadata/properties" xmlns:ns3="c1ef2b0a-150a-4b31-8396-12f824c241cf" xmlns:ns4="5c65e4b7-5120-4c4b-a1f6-632aa0d1db68" targetNamespace="http://schemas.microsoft.com/office/2006/metadata/properties" ma:root="true" ma:fieldsID="c152bf26c8aceb1a2011049d5a7c12b3" ns3:_="" ns4:_="">
    <xsd:import namespace="c1ef2b0a-150a-4b31-8396-12f824c241cf"/>
    <xsd:import namespace="5c65e4b7-5120-4c4b-a1f6-632aa0d1db68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AutoKeyPoints" minOccurs="0"/>
                <xsd:element ref="ns4:MediaServiceKeyPoints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ef2b0a-150a-4b31-8396-12f824c241c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65e4b7-5120-4c4b-a1f6-632aa0d1db6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6DE69ED-18E9-4371-A5A9-CC9CAF9AF7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1ef2b0a-150a-4b31-8396-12f824c241cf"/>
    <ds:schemaRef ds:uri="5c65e4b7-5120-4c4b-a1f6-632aa0d1db6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2C6FA39-3268-4EFF-81CE-2DC1B29AFD9A}">
  <ds:schemaRefs>
    <ds:schemaRef ds:uri="http://purl.org/dc/terms/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www.w3.org/XML/1998/namespace"/>
    <ds:schemaRef ds:uri="http://schemas.microsoft.com/office/2006/metadata/properties"/>
    <ds:schemaRef ds:uri="http://purl.org/dc/dcmitype/"/>
    <ds:schemaRef ds:uri="http://schemas.microsoft.com/office/2006/documentManagement/types"/>
    <ds:schemaRef ds:uri="c1ef2b0a-150a-4b31-8396-12f824c241cf"/>
    <ds:schemaRef ds:uri="5c65e4b7-5120-4c4b-a1f6-632aa0d1db68"/>
  </ds:schemaRefs>
</ds:datastoreItem>
</file>

<file path=customXml/itemProps3.xml><?xml version="1.0" encoding="utf-8"?>
<ds:datastoreItem xmlns:ds="http://schemas.openxmlformats.org/officeDocument/2006/customXml" ds:itemID="{C9087EA8-B108-4F0E-A536-90CEF0F0DCF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Rivera Rodriguez, Ricardo J.</dc:creator>
  <cp:keywords/>
  <dc:description/>
  <cp:lastModifiedBy>Ramirez, Diego</cp:lastModifiedBy>
  <cp:revision/>
  <dcterms:created xsi:type="dcterms:W3CDTF">2021-01-08T19:21:51Z</dcterms:created>
  <dcterms:modified xsi:type="dcterms:W3CDTF">2021-04-23T17:46:28Z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0x01010045D739481FFE394E808AD2E501B507D5</vt:lpwstr>
  </property>
</Properties>
</file>