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ramir12\Desktop\"/>
    </mc:Choice>
  </mc:AlternateContent>
  <xr:revisionPtr revIDLastSave="0" documentId="8_{39DC9309-23E5-4BBE-BBD8-D4A8254CEE87}" xr6:coauthVersionLast="47" xr6:coauthVersionMax="47" xr10:uidLastSave="{00000000-0000-0000-0000-000000000000}"/>
  <bookViews>
    <workbookView xWindow="38280" yWindow="-120" windowWidth="29040" windowHeight="15840"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4" l="1"/>
  <c r="B79" i="4"/>
  <c r="B78" i="4"/>
</calcChain>
</file>

<file path=xl/sharedStrings.xml><?xml version="1.0" encoding="utf-8"?>
<sst xmlns="http://schemas.openxmlformats.org/spreadsheetml/2006/main" count="222" uniqueCount="123">
  <si>
    <t>Acad Santa Teresita de Naranjito, Inc.</t>
  </si>
  <si>
    <t>Hpm Foundation, Inc. Dba Healthpromed</t>
  </si>
  <si>
    <t>Academia Santa Teresita de Naranjito, Inc.</t>
  </si>
  <si>
    <t>Christian Military Academy, Inc</t>
  </si>
  <si>
    <t>Iglesia Metodista de Puerto Rico</t>
  </si>
  <si>
    <t>Hogar Crea, Inc.</t>
  </si>
  <si>
    <t>Iglesia Bíblica de Juana Díaz, Inc.</t>
  </si>
  <si>
    <t>Iglesia Evangélica Jesucristo El Buen Pastor</t>
  </si>
  <si>
    <t>Nombre del solicitante</t>
  </si>
  <si>
    <t>Aportación federal obligada</t>
  </si>
  <si>
    <t>Categoría de código de daño</t>
  </si>
  <si>
    <t>Descripción</t>
  </si>
  <si>
    <t>F - Servicios públicos</t>
  </si>
  <si>
    <t>E - Edificios públicos</t>
  </si>
  <si>
    <t>C - Carreteras y puentes</t>
  </si>
  <si>
    <t>G - Recreativo u otro</t>
  </si>
  <si>
    <t>Z - Manejo estatal</t>
  </si>
  <si>
    <t>B - Medidas de protección</t>
  </si>
  <si>
    <t>A - Recogido de escombros</t>
  </si>
  <si>
    <t>Autoridad de Acueductos y Alcantarillados de Puerto Rico</t>
  </si>
  <si>
    <t>Municipio de Las Piedras</t>
  </si>
  <si>
    <t xml:space="preserve">Municipio de Humacao </t>
  </si>
  <si>
    <t xml:space="preserve">Municipio de Añasco </t>
  </si>
  <si>
    <t xml:space="preserve">Municipio de Barranquitas </t>
  </si>
  <si>
    <t xml:space="preserve">Municipio de Corozal </t>
  </si>
  <si>
    <t xml:space="preserve">Municipio de Luquillo </t>
  </si>
  <si>
    <t xml:space="preserve">Municipio de Ciales </t>
  </si>
  <si>
    <t xml:space="preserve">Municipio de Moca </t>
  </si>
  <si>
    <t xml:space="preserve">Municipio de Canóvanas </t>
  </si>
  <si>
    <t xml:space="preserve">Municipio de Naguabo </t>
  </si>
  <si>
    <t xml:space="preserve">Municipio de Río Grande </t>
  </si>
  <si>
    <t xml:space="preserve">Municipio de Yauco </t>
  </si>
  <si>
    <t xml:space="preserve">Municipio de Carolina </t>
  </si>
  <si>
    <t xml:space="preserve">Municipio de Utuado </t>
  </si>
  <si>
    <t xml:space="preserve">Municipio de Guaynabo </t>
  </si>
  <si>
    <t xml:space="preserve">Municipio de Aguadilla </t>
  </si>
  <si>
    <t xml:space="preserve">Municipio de Maricao </t>
  </si>
  <si>
    <t xml:space="preserve">Municipio de San Lorenzo </t>
  </si>
  <si>
    <t xml:space="preserve">Municipio de Juana Díaz </t>
  </si>
  <si>
    <t xml:space="preserve">Municipio de Las Marías </t>
  </si>
  <si>
    <t xml:space="preserve">Municipio de Gurabo </t>
  </si>
  <si>
    <t xml:space="preserve">Municipio de San German </t>
  </si>
  <si>
    <t xml:space="preserve">Municipio de Morovis </t>
  </si>
  <si>
    <t xml:space="preserve">Municipio de Guayanilla </t>
  </si>
  <si>
    <t xml:space="preserve">Municipio de Rincón </t>
  </si>
  <si>
    <t>Administración de Vivienda Pública de Puerto Rico</t>
  </si>
  <si>
    <t>Autoridad de Carreteras y Transportación de Puerto Rico</t>
  </si>
  <si>
    <t>Autoridad de Edificios Públicos de Puerto Rico</t>
  </si>
  <si>
    <t>Administración de Corrección y Rehabilitación</t>
  </si>
  <si>
    <t>Universidad de Puerto Rico</t>
  </si>
  <si>
    <t>ICAR Arquidiócesis de San Juan</t>
  </si>
  <si>
    <t>Departamento de Recreación y Deportes</t>
  </si>
  <si>
    <t>ICAR Arquidiocesis de San Juan</t>
  </si>
  <si>
    <t>ICAR Diocesis de Arecibo</t>
  </si>
  <si>
    <t>ICAR Diocesis de Caguas</t>
  </si>
  <si>
    <t>Corporación del Fondo del Seguro del Estado</t>
  </si>
  <si>
    <t>Departamento de Recursos Naturales y Ambientales</t>
  </si>
  <si>
    <t xml:space="preserve">Reparaciones a la instalación de troncales sanitarios en el Municipio de Camuy. </t>
  </si>
  <si>
    <t xml:space="preserve">Reparaciones al Centro de Diagnóstico y Tratamiento en el Barrio Montones. </t>
  </si>
  <si>
    <t>Reparaciones a varios edificios del complejo de vivienda pública Francisco Figueroa en el Barrio Marías, Añasco.</t>
  </si>
  <si>
    <t xml:space="preserve">Reparaciones a 22 instalaciones deportivas, incluyendo el parque de pelota y varias canchas de baloncesto y volibol. </t>
  </si>
  <si>
    <t>Reparaciones a carreteras en la PR-406, km 2.2, Sector Gómez, Barrio Casey Abajo.</t>
  </si>
  <si>
    <t>Reparaciones a carreteras en la PR-771, km 7.6, Camino Sector Palmarito, Barrio Barrancas.</t>
  </si>
  <si>
    <t>Reparaciones a carreteras en la PR-149, km 23.3, Sector Peñonales, Barrio Pesas.</t>
  </si>
  <si>
    <t>Reparaciones a carreteras en la PR-773, km 1.4, Camino Orlando Concepción, Sector Cunin, Barrio Quebradillas.</t>
  </si>
  <si>
    <t>Reparaciones a carreteras en la PR-5523, Sector Luis Bermúdez, Barrio Arenas.</t>
  </si>
  <si>
    <t>Reparaciones a carreteras en la PR-120, km 24.4, Sector Achiotillo, Barrio Maricao Afuera.</t>
  </si>
  <si>
    <t>Reparaciones a carreteras en la PR-9030, km 0.2, Sector Los Viera, Barrio Mamey.</t>
  </si>
  <si>
    <t>Reparaciones y reemplazo de contenido en la Academia Santa Teresita de Naranjito en la PR-152.</t>
  </si>
  <si>
    <t>Reparaciones a la clínica y farmacia en la Avenida Borinquen, San Juan y la clínica en la Avenida Monserrate, Carolina.</t>
  </si>
  <si>
    <t>Reparaciones a carreteras en varios sitios en la Avenida Las Palmas.</t>
  </si>
  <si>
    <t>Reparaciones y reemplazo de contenido al edificio B del complejo Luchetti en la PR-28, Bayamón.</t>
  </si>
  <si>
    <t>Reparaciones a varios edificios, parque recreativo y centro comunal del Residencial La Ribera en la PR-198, Las Piedras.</t>
  </si>
  <si>
    <t xml:space="preserve">Reparaciones a varios edificios en la PR-2 y la PR-628, Arecibo. </t>
  </si>
  <si>
    <t>Reparaciones a varias instalaciones en varios lugares, incluyendo:
•	Centros de gobierno en Arroyo, Coamo, Salinas, y Santa Isabel.
•	Estación de Policía en Arroyo, Coamo, Maunabo, Santa Isabel y Patillas.
•	División de Vehículos Hurtados y Tránsito en Guayama.
•	Tribunal de Distrito en Coamo y Salinas.
•	Centro Judicial en Guayama y Patillas.</t>
  </si>
  <si>
    <t xml:space="preserve">Reparaciones al edificio Agustín Stahl en el Recinto de Río Piedras. </t>
  </si>
  <si>
    <t xml:space="preserve">Reparaciones a la Parroquia Inmaculada Concepción en el Municipio de Carolina. </t>
  </si>
  <si>
    <t>Reparaciones a varios edificios del complejo de vivienda pública Enrique Zorilla en Manatí.</t>
  </si>
  <si>
    <t>Reparaciones a varios edificios del complejo de vivienda pública José Tormos Diego en el Barrio Machuelo, Ponce.</t>
  </si>
  <si>
    <t>Reparaciones a las instalaciones de la oficina principal en la Calle Los Angeles, San Juan.</t>
  </si>
  <si>
    <t>Reparaciones a varios edificios, centro comunal y sitio exterior el complejo de vivienda pública Efraín Suárez Negrón en la PR-149, Villalba.</t>
  </si>
  <si>
    <t>Reparaciones al Centro de Gobierno Roberto Sánchez Vilella en Santurce, San Juan.</t>
  </si>
  <si>
    <t>Reparaciones a carreteras en varios lugares, incluyendo:
•	PR-803, km. 0.1, Sector Los Batatos, Barrio Dos Bocas.
•	PR- 800, km. 4.9, Sector El Cuatro Radio Oro, Barrio Palmarito.
•	PR-800, km. 2.9, Sector Lucianos/Radio Oro, Barrio Palmarito.
•	PR-803, Sector Los Andreu Calcano, Barrio Mana.</t>
  </si>
  <si>
    <t>Reparaciones a las oficinas de mantenimiento en Caguas.</t>
  </si>
  <si>
    <t>Reparaciones a varios edificios, cancha de baloncesto y sitio exterior del complejo de vivienda pública Jardines de Guánica en la Calle 25 de Julio, Guánica.</t>
  </si>
  <si>
    <t>Reparaciones a varios edificios, centro comunal y sitio exterior del complejo de vivienda pública Santa Elena en la PR-3, Yabucoa.</t>
  </si>
  <si>
    <t>Reparaciones al parque pasivo y al complejo deportivo Salaman Estrella de Pitahaya en el Barrio Casa Blanca.</t>
  </si>
  <si>
    <t>Reparaciones a carreteras en la PR-144, Sectors Isla Santa y Lorenzo.</t>
  </si>
  <si>
    <t>Reparaciones a varias instalaciones, incluyendo:
•Cancha de baloncesto Leo Gómez y el parque de pelota en el Barrio San Isidro.
•Cancha de baloncesto y parque de pelota en la Urbanización Jardines de Palmarejo.  
•Cancha de baloncesto Cambalache en la PR-962.</t>
  </si>
  <si>
    <t xml:space="preserve">Reparaciones a la Parroquia Cristo Rey en la Urbanización Los Maestros, San Juan. </t>
  </si>
  <si>
    <t xml:space="preserve">Reparaciones a varios edificios del complejo de vivienda pública Jesús M. Lago en la PR-10, Utuado. </t>
  </si>
  <si>
    <t>Reparaciones a varias instalaciones recreativas, incluyendo:
•	Cancha de baloncesto y parque recreativo en la Urbanización Juan Mendoza.
•	Parque de pelota y cancha de baloncesto en el Sector Villa Esperanza.
•	Cancha de baloncesto en la PR-927.</t>
  </si>
  <si>
    <t xml:space="preserve">Reparaciones a la Parroquia San Francisco Javier en la Urbanización Fray View, San Juan. </t>
  </si>
  <si>
    <t>Reparaciones a carreteras en el Sector Monte Lejos, Barrio Los Frailes y en la PR-371, km 12.3, Sector Los Alvarez, Barrios Rancheras y Frailes; y costos de diseño arquitectónico e ingeniería para reparaciones a puentes en la PR-371, km 12.3, Sector Los Alvarez, Barrio Rancheras.</t>
  </si>
  <si>
    <t>Reparaciones al parque recreativo Maracuto y al centro comunal en el Barrio Trujillo Bajo.</t>
  </si>
  <si>
    <t xml:space="preserve">Reparaciones a la Parroquia Santa Bernadita en la Urbanización Country Club , Río Piedras. </t>
  </si>
  <si>
    <t>Reparaciones a varias instalaciones en la playa Crashboat en la PR-458, Aguadilla, incluyendo:
•	Oficina administrativa.
•	Gazebo.
•	Alumbrado.
•	Baños.
•	Verja, mesas y bancos.
•	Caseta del guardia.
•	Almacén.</t>
  </si>
  <si>
    <t xml:space="preserve">Reparaciones a varios edificios del complejo de vivienda pública El Batey en la PR-647, Vega Alta. </t>
  </si>
  <si>
    <t>Reparaciones al mercado en la Calle Goyco.</t>
  </si>
  <si>
    <t>Reparaciones a instalaciones de Obras Públicas en la PR-145, km 1.2, Sector Jaguas Ventanas.</t>
  </si>
  <si>
    <t>Reparaciones a puentes en la PR-173, Barrio Río.</t>
  </si>
  <si>
    <t xml:space="preserve">Reparaciones al complejo de vivienda pública Beatriz Lasalle en la Calle Añasco, San Juan. </t>
  </si>
  <si>
    <t xml:space="preserve">Reparaciones a varias casas de adoración en el Municipio de Hatillo, incluyendo: 
•Parroquia Nuestra Señora del Carmen en la Calle Dr. Susoni.
•Capilla Sagrado Corazón de Jesús en Parcelas Carrizales. 
•Capilla Nuestra Señora del Perpetuo Socorro en el Camino Juan Rosa Mora, Barrio Capaez.
•Capilla Santa Rosa de Lima en el Barrio Santa Rosa.
•Capilla Sagrada Familia en el Sector Quinto Soto, Barrio Carrizales. </t>
  </si>
  <si>
    <t xml:space="preserve">Reparaciones a carreteras en varios lugares, incluyendo, Sector Bayoan y Sector Aguilita, Barrio Sabana Llana. </t>
  </si>
  <si>
    <t>Reparaciones a varios edificios, incluyendo:
•	Centro comunal Lorenzo del Valle en Quebrada Arenas.
•	Centro comunal Josefa Doming en el Barrio Cerro Gordo.
•	Escuela Gerardo Sellés Solá en la PR-183.
•	Centro para envejecientes José “Goyo” Rosario en el Barrio Espino. 
•	Centro comunal, Centro de Operaciones de Emergencia y la Biblioteca Julia Vazquez Library en el Barrio Hato.</t>
  </si>
  <si>
    <t>Costos de diseño arquitectónico e ingeniería para reparaciones a carreteras en varios sitios de la PR-397, Barrio Furnias.</t>
  </si>
  <si>
    <t>Reparaciones y reemplazo de contenido a la Parroquia San Pedro Apóstol en la Urbanización Bonneville Heights, Caguas.</t>
  </si>
  <si>
    <t>Reparaciones al complejo deportivo Río, incluyendo, parque de pelota, canchas de baloncesto, volibol y bádminton en la PR-8834. </t>
  </si>
  <si>
    <t>Reparaciones al centro médico y la oficina regional en la Avenida Miramar, Arecibo.</t>
  </si>
  <si>
    <t>Reparaciones a varios edificios, incluyendo:
•Alcaldía, incluyendo contenido en la Avenida Universidad Interamericana.
•Centro de Rehabilitación Claudette Toro en la Calle Dr. Santiago Veve.
•Antiguo edificio del ayuntamineto en la calle Ruíz Velvis.</t>
  </si>
  <si>
    <t>Reparaciones al edificio principal, los baños, gazebos y estaciones de BBQ en la Isla Cayo Ratones.</t>
  </si>
  <si>
    <t>Reparaciones a la cancha de baloncesto en el Barrio Cordillera.</t>
  </si>
  <si>
    <t>Reparaciones a la cancha de baloncesto y volibol en la Urbanización Quintas.</t>
  </si>
  <si>
    <t xml:space="preserve">Reparaciones al edificio de la iglesia Peña de Horeb en la PR-927, Palo Seco, Maunabo. </t>
  </si>
  <si>
    <t>Costos de diseño arquitectónico e ingeniería para reparaciones a alcantarillas en la PR-381, km 1.9, 2.0, y 2.1, Barrio Quebrada Honda.</t>
  </si>
  <si>
    <t>Reemplazo de contenido de cancha exterior y cinco planteles escolares en la PR-687, Sector Los Tortuguero.</t>
  </si>
  <si>
    <t>Reparaciones a área de acampado del Bosque Estatal de Río Abajo en la PR-621, Utuado.</t>
  </si>
  <si>
    <t>Reparaciones al centro de envejecientes Petra Marrero en la PR-159, Barrio Abras Portugués.</t>
  </si>
  <si>
    <t>Reparaciones a varias instalaciones del centro de rehabilitación en el Barrio Navarro, Gurabo, incluyendo:
•	Edificio de oficinas.
•	Edificio de dormitorios.
•	Edificio del almacén.
•	Edificio de taller de reparación.</t>
  </si>
  <si>
    <t>Reparaciones a la biblioteca pública municipal en la Calle Nueva.</t>
  </si>
  <si>
    <t>Total obligado</t>
  </si>
  <si>
    <t xml:space="preserve">Total de proyectos </t>
  </si>
  <si>
    <t>Reparaciones a varias instalaciones en el Boulevard del Deporte en el Barrio Frailes, incluyendo:
•Oficinas administrativas del deporte y almacenaje.
•Pabellón de Judo.
•Estadio de sóftbol Donna Terry. 
•Estadio de béisbol Pepito Bonano. 
•Canchas de tennis del boulevard. 
•Jaula de bateo Pepito Bonano.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</si>
</sst>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 x14ac:knownFonts="1">
    <font>
      <sz val="11"/>
      <color theme="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11"/>
      <color rgb="FF000000"/>
      <name val="Calibri"/>
      <family val="2"/>
      <scheme val="minor"/>
    </font>
    <font>
      <sz val="11"/>
      <color rgb="FF333333"/>
      <name val="Calibri"/>
      <family val="2"/>
      <scheme val="minor"/>
    </font>
  </fonts>
  <fills count="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3" borderId="0" xfId="0" applyFill="1" applyBorder="1"/>
    <xf numFmtId="0" fontId="0" fillId="4" borderId="0" xfId="0" applyFill="1" applyBorder="1"/>
    <xf numFmtId="0" fontId="0" fillId="0" borderId="1" xfId="0" applyFont="1" applyBorder="1"/>
    <xf numFmtId="0" fontId="2" fillId="0" borderId="1" xfId="0" applyFont="1" applyBorder="1"/>
    <xf numFmtId="8" fontId="2" fillId="0" borderId="4" xfId="0" applyNumberFormat="1" applyFont="1" applyBorder="1"/>
    <xf numFmtId="0" fontId="1" fillId="0" borderId="1" xfId="0" applyFont="1" applyBorder="1"/>
    <xf numFmtId="0" fontId="1" fillId="0" borderId="1" xfId="0" applyFont="1" applyFill="1" applyBorder="1"/>
    <xf numFmtId="0" fontId="1" fillId="0" borderId="6" xfId="0" applyFont="1" applyFill="1" applyBorder="1"/>
    <xf numFmtId="0" fontId="0" fillId="0" borderId="1" xfId="0" applyFont="1" applyFill="1" applyBorder="1" applyAlignment="1">
      <alignment wrapText="1"/>
    </xf>
    <xf numFmtId="0" fontId="0" fillId="0" borderId="1" xfId="0" applyFont="1" applyFill="1" applyBorder="1"/>
    <xf numFmtId="0" fontId="1"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1" fillId="0" borderId="1" xfId="0" applyFont="1" applyFill="1" applyBorder="1" applyAlignment="1"/>
    <xf numFmtId="8" fontId="1" fillId="0" borderId="1" xfId="0" applyNumberFormat="1" applyFont="1" applyFill="1" applyBorder="1" applyAlignment="1"/>
    <xf numFmtId="0" fontId="5" fillId="0" borderId="1" xfId="0" applyFont="1" applyFill="1" applyBorder="1"/>
    <xf numFmtId="0" fontId="0" fillId="0" borderId="0" xfId="0" applyFont="1"/>
    <xf numFmtId="0" fontId="3" fillId="2" borderId="2" xfId="0" applyFont="1" applyFill="1" applyBorder="1" applyAlignment="1">
      <alignment horizontal="center"/>
    </xf>
    <xf numFmtId="0" fontId="1" fillId="0" borderId="3" xfId="0" applyFont="1" applyFill="1" applyBorder="1" applyAlignment="1"/>
    <xf numFmtId="8" fontId="1" fillId="0" borderId="5" xfId="0" applyNumberFormat="1" applyFont="1" applyFill="1" applyBorder="1" applyAlignment="1"/>
    <xf numFmtId="0" fontId="1" fillId="0" borderId="6" xfId="0" applyFont="1" applyFill="1" applyBorder="1" applyAlignment="1"/>
  </cellXfs>
  <cellStyles count="1">
    <cellStyle name="Normal" xfId="0" builtinId="0"/>
  </cellStyles>
  <dxfs count="12">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rgb="FF000000"/>
        </left>
        <right style="thin">
          <color rgb="FF000000"/>
        </right>
        <top/>
        <bottom style="thin">
          <color rgb="FF000000"/>
        </bottom>
      </border>
    </dxf>
    <dxf>
      <font>
        <b/>
        <i val="0"/>
        <strike val="0"/>
        <condense val="0"/>
        <extend val="0"/>
        <outline val="0"/>
        <shadow val="0"/>
        <u val="none"/>
        <vertAlign val="baseline"/>
        <sz val="11"/>
        <color theme="1"/>
        <name val="Calibri"/>
        <family val="2"/>
        <scheme val="minor"/>
      </font>
      <numFmt numFmtId="12" formatCode="&quot;$&quot;#,##0.00_);[Red]\(&quot;$&quot;#,##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rgb="FF000000"/>
        </left>
        <right style="thin">
          <color rgb="FF000000"/>
        </right>
        <top/>
        <bottom style="thin">
          <color rgb="FF000000"/>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rgb="FF000000"/>
        </left>
        <right style="thin">
          <color rgb="FF000000"/>
        </right>
        <top/>
        <bottom style="thin">
          <color rgb="FF000000"/>
        </bottom>
      </border>
    </dxf>
    <dxf>
      <border outline="0">
        <bottom style="thin">
          <color indexed="64"/>
        </bottom>
      </border>
    </dxf>
  </dxfs>
  <tableStyles count="0" defaultTableStyle="TableStyleMedium2" defaultPivotStyle="PivotStyleLight16"/>
  <colors>
    <mruColors>
      <color rgb="FF00FFFF"/>
      <color rgb="FFFF66CC"/>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78" totalsRowCount="1" headerRowDxfId="2" dataDxfId="0" totalsRowDxfId="1" tableBorderDxfId="11">
  <autoFilter ref="A1:D77" xr:uid="{52A7E78D-19B0-40E1-899C-F1D2DBF020B9}"/>
  <sortState xmlns:xlrd2="http://schemas.microsoft.com/office/spreadsheetml/2017/richdata2" ref="A2:D77">
    <sortCondition descending="1" ref="B1:B77"/>
  </sortState>
  <tableColumns count="4">
    <tableColumn id="1" xr3:uid="{BFFA0347-8309-45D8-BF8C-50D002FE3083}" name="Nombre del solicitante" totalsRowLabel="Total obligado" dataDxfId="10" totalsRowDxfId="9"/>
    <tableColumn id="2" xr3:uid="{8776230D-B337-4328-931C-3E47DDA28706}" name="Aportación federal obligada" totalsRowFunction="sum" dataDxfId="8" totalsRowDxfId="7"/>
    <tableColumn id="3" xr3:uid="{17E3FE06-68A2-47AF-AC20-DF75C1EEF8B9}" name="Categoría de código de daño" dataDxfId="6" totalsRowDxfId="5"/>
    <tableColumn id="4" xr3:uid="{4F5847C3-9174-4DA2-9872-3F9BE24782DE}" name="Descripción" dataDxfId="4" totalsRow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M145"/>
  <sheetViews>
    <sheetView tabSelected="1" zoomScale="80" zoomScaleNormal="80" workbookViewId="0">
      <selection activeCell="B10" sqref="B10"/>
    </sheetView>
  </sheetViews>
  <sheetFormatPr defaultRowHeight="14.25" x14ac:dyDescent="0.45"/>
  <cols>
    <col min="1" max="1" width="53.796875" customWidth="1"/>
    <col min="2" max="2" width="28.59765625" bestFit="1" customWidth="1"/>
    <col min="3" max="3" width="29" bestFit="1" customWidth="1"/>
    <col min="4" max="4" width="134.46484375" customWidth="1"/>
  </cols>
  <sheetData>
    <row r="1" spans="1:4" s="1" customFormat="1" x14ac:dyDescent="0.45">
      <c r="A1" s="19" t="s">
        <v>8</v>
      </c>
      <c r="B1" s="19" t="s">
        <v>9</v>
      </c>
      <c r="C1" s="19" t="s">
        <v>10</v>
      </c>
      <c r="D1" s="19" t="s">
        <v>11</v>
      </c>
    </row>
    <row r="2" spans="1:4" s="2" customFormat="1" x14ac:dyDescent="0.45">
      <c r="A2" s="15" t="s">
        <v>19</v>
      </c>
      <c r="B2" s="16">
        <v>25015120.199999999</v>
      </c>
      <c r="C2" s="15" t="s">
        <v>12</v>
      </c>
      <c r="D2" s="11" t="s">
        <v>57</v>
      </c>
    </row>
    <row r="3" spans="1:4" s="2" customFormat="1" x14ac:dyDescent="0.45">
      <c r="A3" s="15" t="s">
        <v>20</v>
      </c>
      <c r="B3" s="16">
        <v>6171877.79</v>
      </c>
      <c r="C3" s="15" t="s">
        <v>13</v>
      </c>
      <c r="D3" s="10" t="s">
        <v>58</v>
      </c>
    </row>
    <row r="4" spans="1:4" s="2" customFormat="1" x14ac:dyDescent="0.45">
      <c r="A4" s="15" t="s">
        <v>45</v>
      </c>
      <c r="B4" s="16">
        <v>3580637.35</v>
      </c>
      <c r="C4" s="15" t="s">
        <v>13</v>
      </c>
      <c r="D4" s="10" t="s">
        <v>59</v>
      </c>
    </row>
    <row r="5" spans="1:4" s="2" customFormat="1" x14ac:dyDescent="0.45">
      <c r="A5" s="15" t="s">
        <v>21</v>
      </c>
      <c r="B5" s="16">
        <v>3575331.53</v>
      </c>
      <c r="C5" s="15" t="s">
        <v>15</v>
      </c>
      <c r="D5" s="10" t="s">
        <v>60</v>
      </c>
    </row>
    <row r="6" spans="1:4" s="2" customFormat="1" x14ac:dyDescent="0.45">
      <c r="A6" s="15" t="s">
        <v>22</v>
      </c>
      <c r="B6" s="16">
        <v>3510937.55</v>
      </c>
      <c r="C6" s="15" t="s">
        <v>14</v>
      </c>
      <c r="D6" s="11" t="s">
        <v>61</v>
      </c>
    </row>
    <row r="7" spans="1:4" s="2" customFormat="1" x14ac:dyDescent="0.45">
      <c r="A7" s="15" t="s">
        <v>0</v>
      </c>
      <c r="B7" s="16">
        <v>3089417.5</v>
      </c>
      <c r="C7" s="15" t="s">
        <v>13</v>
      </c>
      <c r="D7" s="10" t="s">
        <v>68</v>
      </c>
    </row>
    <row r="8" spans="1:4" s="2" customFormat="1" x14ac:dyDescent="0.45">
      <c r="A8" s="15" t="s">
        <v>1</v>
      </c>
      <c r="B8" s="16">
        <v>2824559.61</v>
      </c>
      <c r="C8" s="15" t="s">
        <v>13</v>
      </c>
      <c r="D8" s="10" t="s">
        <v>69</v>
      </c>
    </row>
    <row r="9" spans="1:4" s="2" customFormat="1" x14ac:dyDescent="0.45">
      <c r="A9" s="15" t="s">
        <v>22</v>
      </c>
      <c r="B9" s="16">
        <v>2668631.42</v>
      </c>
      <c r="C9" s="15" t="s">
        <v>14</v>
      </c>
      <c r="D9" s="10" t="s">
        <v>70</v>
      </c>
    </row>
    <row r="10" spans="1:4" s="2" customFormat="1" x14ac:dyDescent="0.45">
      <c r="A10" s="15" t="s">
        <v>46</v>
      </c>
      <c r="B10" s="16">
        <v>2661611.94</v>
      </c>
      <c r="C10" s="15" t="s">
        <v>13</v>
      </c>
      <c r="D10" s="10" t="s">
        <v>71</v>
      </c>
    </row>
    <row r="11" spans="1:4" s="2" customFormat="1" x14ac:dyDescent="0.45">
      <c r="A11" s="15" t="s">
        <v>45</v>
      </c>
      <c r="B11" s="16">
        <v>2631333.54</v>
      </c>
      <c r="C11" s="15" t="s">
        <v>13</v>
      </c>
      <c r="D11" s="13" t="s">
        <v>72</v>
      </c>
    </row>
    <row r="12" spans="1:4" s="2" customFormat="1" x14ac:dyDescent="0.45">
      <c r="A12" s="15" t="s">
        <v>48</v>
      </c>
      <c r="B12" s="16">
        <v>2370708.5</v>
      </c>
      <c r="C12" s="15" t="s">
        <v>13</v>
      </c>
      <c r="D12" s="10" t="s">
        <v>73</v>
      </c>
    </row>
    <row r="13" spans="1:4" s="2" customFormat="1" ht="85.5" x14ac:dyDescent="0.45">
      <c r="A13" s="15" t="s">
        <v>47</v>
      </c>
      <c r="B13" s="16">
        <v>2301428.19</v>
      </c>
      <c r="C13" s="15" t="s">
        <v>13</v>
      </c>
      <c r="D13" s="10" t="s">
        <v>74</v>
      </c>
    </row>
    <row r="14" spans="1:4" s="3" customFormat="1" x14ac:dyDescent="0.45">
      <c r="A14" s="15" t="s">
        <v>49</v>
      </c>
      <c r="B14" s="16">
        <v>2276092.5299999998</v>
      </c>
      <c r="C14" s="15" t="s">
        <v>13</v>
      </c>
      <c r="D14" s="10" t="s">
        <v>75</v>
      </c>
    </row>
    <row r="15" spans="1:4" s="3" customFormat="1" x14ac:dyDescent="0.45">
      <c r="A15" s="15" t="s">
        <v>50</v>
      </c>
      <c r="B15" s="16">
        <v>2208069.27</v>
      </c>
      <c r="C15" s="15" t="s">
        <v>13</v>
      </c>
      <c r="D15" s="10" t="s">
        <v>76</v>
      </c>
    </row>
    <row r="16" spans="1:4" s="3" customFormat="1" x14ac:dyDescent="0.45">
      <c r="A16" s="15" t="s">
        <v>45</v>
      </c>
      <c r="B16" s="16">
        <v>2166057.4700000002</v>
      </c>
      <c r="C16" s="15" t="s">
        <v>13</v>
      </c>
      <c r="D16" s="10" t="s">
        <v>77</v>
      </c>
    </row>
    <row r="17" spans="1:13" s="3" customFormat="1" x14ac:dyDescent="0.45">
      <c r="A17" s="15" t="s">
        <v>45</v>
      </c>
      <c r="B17" s="16">
        <v>2097425.54</v>
      </c>
      <c r="C17" s="15" t="s">
        <v>13</v>
      </c>
      <c r="D17" s="10" t="s">
        <v>78</v>
      </c>
    </row>
    <row r="18" spans="1:13" s="3" customFormat="1" x14ac:dyDescent="0.45">
      <c r="A18" s="15" t="s">
        <v>51</v>
      </c>
      <c r="B18" s="16">
        <v>2075406.1</v>
      </c>
      <c r="C18" s="15" t="s">
        <v>15</v>
      </c>
      <c r="D18" s="10" t="s">
        <v>79</v>
      </c>
    </row>
    <row r="19" spans="1:13" s="3" customFormat="1" x14ac:dyDescent="0.45">
      <c r="A19" s="15" t="s">
        <v>45</v>
      </c>
      <c r="B19" s="16">
        <v>2002710.09</v>
      </c>
      <c r="C19" s="15" t="s">
        <v>13</v>
      </c>
      <c r="D19" s="10" t="s">
        <v>80</v>
      </c>
    </row>
    <row r="20" spans="1:13" s="3" customFormat="1" x14ac:dyDescent="0.45">
      <c r="A20" s="15" t="s">
        <v>47</v>
      </c>
      <c r="B20" s="16">
        <v>1921997.37</v>
      </c>
      <c r="C20" s="15" t="s">
        <v>13</v>
      </c>
      <c r="D20" s="10" t="s">
        <v>81</v>
      </c>
    </row>
    <row r="21" spans="1:13" s="3" customFormat="1" x14ac:dyDescent="0.45">
      <c r="A21" s="15" t="s">
        <v>23</v>
      </c>
      <c r="B21" s="16">
        <v>1844426.75</v>
      </c>
      <c r="C21" s="15" t="s">
        <v>14</v>
      </c>
      <c r="D21" s="13" t="s">
        <v>62</v>
      </c>
    </row>
    <row r="22" spans="1:13" s="3" customFormat="1" x14ac:dyDescent="0.45">
      <c r="A22" s="15" t="s">
        <v>23</v>
      </c>
      <c r="B22" s="16">
        <v>1553624.87</v>
      </c>
      <c r="C22" s="15" t="s">
        <v>14</v>
      </c>
      <c r="D22" s="10" t="s">
        <v>62</v>
      </c>
    </row>
    <row r="23" spans="1:13" s="3" customFormat="1" ht="71.25" x14ac:dyDescent="0.45">
      <c r="A23" s="15" t="s">
        <v>24</v>
      </c>
      <c r="B23" s="16">
        <v>1542918.23</v>
      </c>
      <c r="C23" s="15" t="s">
        <v>14</v>
      </c>
      <c r="D23" s="10" t="s">
        <v>82</v>
      </c>
    </row>
    <row r="24" spans="1:13" s="3" customFormat="1" x14ac:dyDescent="0.45">
      <c r="A24" s="15" t="s">
        <v>46</v>
      </c>
      <c r="B24" s="16">
        <v>1465404.92</v>
      </c>
      <c r="C24" s="15" t="s">
        <v>13</v>
      </c>
      <c r="D24" s="11" t="s">
        <v>83</v>
      </c>
    </row>
    <row r="25" spans="1:13" s="3" customFormat="1" x14ac:dyDescent="0.45">
      <c r="A25" s="15" t="s">
        <v>45</v>
      </c>
      <c r="B25" s="16">
        <v>1367034.86</v>
      </c>
      <c r="C25" s="15" t="s">
        <v>13</v>
      </c>
      <c r="D25" s="10" t="s">
        <v>84</v>
      </c>
      <c r="M25" s="3">
        <f>+L27</f>
        <v>0</v>
      </c>
    </row>
    <row r="26" spans="1:13" s="3" customFormat="1" x14ac:dyDescent="0.45">
      <c r="A26" s="15" t="s">
        <v>45</v>
      </c>
      <c r="B26" s="16">
        <v>1292306.8899999999</v>
      </c>
      <c r="C26" s="15" t="s">
        <v>13</v>
      </c>
      <c r="D26" s="10" t="s">
        <v>85</v>
      </c>
    </row>
    <row r="27" spans="1:13" s="3" customFormat="1" x14ac:dyDescent="0.45">
      <c r="A27" s="15" t="s">
        <v>22</v>
      </c>
      <c r="B27" s="16">
        <v>1276447.3899999999</v>
      </c>
      <c r="C27" s="15" t="s">
        <v>16</v>
      </c>
      <c r="D27" s="11"/>
    </row>
    <row r="28" spans="1:13" s="3" customFormat="1" x14ac:dyDescent="0.45">
      <c r="A28" s="15" t="s">
        <v>19</v>
      </c>
      <c r="B28" s="16">
        <v>1149791.19</v>
      </c>
      <c r="C28" s="12" t="s">
        <v>17</v>
      </c>
      <c r="D28" s="10"/>
    </row>
    <row r="29" spans="1:13" s="3" customFormat="1" x14ac:dyDescent="0.45">
      <c r="A29" s="15" t="s">
        <v>25</v>
      </c>
      <c r="B29" s="16">
        <v>1094042.81</v>
      </c>
      <c r="C29" s="15" t="s">
        <v>15</v>
      </c>
      <c r="D29" s="10" t="s">
        <v>86</v>
      </c>
    </row>
    <row r="30" spans="1:13" s="3" customFormat="1" x14ac:dyDescent="0.45">
      <c r="A30" s="15" t="s">
        <v>26</v>
      </c>
      <c r="B30" s="16">
        <v>1052769.54</v>
      </c>
      <c r="C30" s="15" t="s">
        <v>14</v>
      </c>
      <c r="D30" s="13" t="s">
        <v>63</v>
      </c>
    </row>
    <row r="31" spans="1:13" s="3" customFormat="1" x14ac:dyDescent="0.45">
      <c r="A31" s="15" t="s">
        <v>27</v>
      </c>
      <c r="B31" s="16">
        <v>992677.28</v>
      </c>
      <c r="C31" s="15" t="s">
        <v>14</v>
      </c>
      <c r="D31" s="10" t="s">
        <v>87</v>
      </c>
    </row>
    <row r="32" spans="1:13" s="3" customFormat="1" ht="57" x14ac:dyDescent="0.45">
      <c r="A32" s="15" t="s">
        <v>28</v>
      </c>
      <c r="B32" s="16">
        <v>957286.53</v>
      </c>
      <c r="C32" s="15" t="s">
        <v>15</v>
      </c>
      <c r="D32" s="10" t="s">
        <v>88</v>
      </c>
    </row>
    <row r="33" spans="1:4" s="3" customFormat="1" x14ac:dyDescent="0.45">
      <c r="A33" s="15" t="s">
        <v>50</v>
      </c>
      <c r="B33" s="16">
        <v>931500.98</v>
      </c>
      <c r="C33" s="15" t="s">
        <v>13</v>
      </c>
      <c r="D33" s="10" t="s">
        <v>89</v>
      </c>
    </row>
    <row r="34" spans="1:4" s="3" customFormat="1" x14ac:dyDescent="0.45">
      <c r="A34" s="15" t="s">
        <v>45</v>
      </c>
      <c r="B34" s="16">
        <v>807244.08</v>
      </c>
      <c r="C34" s="15" t="s">
        <v>13</v>
      </c>
      <c r="D34" s="10" t="s">
        <v>90</v>
      </c>
    </row>
    <row r="35" spans="1:4" s="3" customFormat="1" ht="57" x14ac:dyDescent="0.45">
      <c r="A35" s="15" t="s">
        <v>29</v>
      </c>
      <c r="B35" s="16">
        <v>700540.52</v>
      </c>
      <c r="C35" s="15" t="s">
        <v>15</v>
      </c>
      <c r="D35" s="10" t="s">
        <v>91</v>
      </c>
    </row>
    <row r="36" spans="1:4" s="3" customFormat="1" x14ac:dyDescent="0.45">
      <c r="A36" s="15" t="s">
        <v>30</v>
      </c>
      <c r="B36" s="16">
        <v>697670.7</v>
      </c>
      <c r="C36" s="12" t="s">
        <v>18</v>
      </c>
      <c r="D36" s="11"/>
    </row>
    <row r="37" spans="1:4" s="3" customFormat="1" x14ac:dyDescent="0.45">
      <c r="A37" s="15" t="s">
        <v>52</v>
      </c>
      <c r="B37" s="16">
        <v>559063.63</v>
      </c>
      <c r="C37" s="15" t="s">
        <v>13</v>
      </c>
      <c r="D37" s="10" t="s">
        <v>92</v>
      </c>
    </row>
    <row r="38" spans="1:4" s="3" customFormat="1" ht="28.5" x14ac:dyDescent="0.45">
      <c r="A38" s="15" t="s">
        <v>31</v>
      </c>
      <c r="B38" s="16">
        <v>530266.55000000005</v>
      </c>
      <c r="C38" s="15" t="s">
        <v>14</v>
      </c>
      <c r="D38" s="12" t="s">
        <v>93</v>
      </c>
    </row>
    <row r="39" spans="1:4" s="3" customFormat="1" x14ac:dyDescent="0.45">
      <c r="A39" s="15" t="s">
        <v>32</v>
      </c>
      <c r="B39" s="16">
        <v>463105.4</v>
      </c>
      <c r="C39" s="15" t="s">
        <v>15</v>
      </c>
      <c r="D39" s="13" t="s">
        <v>94</v>
      </c>
    </row>
    <row r="40" spans="1:4" s="3" customFormat="1" x14ac:dyDescent="0.45">
      <c r="A40" s="15" t="s">
        <v>52</v>
      </c>
      <c r="B40" s="16">
        <v>439317.81</v>
      </c>
      <c r="C40" s="15" t="s">
        <v>13</v>
      </c>
      <c r="D40" s="10" t="s">
        <v>95</v>
      </c>
    </row>
    <row r="41" spans="1:4" s="3" customFormat="1" x14ac:dyDescent="0.45">
      <c r="A41" s="15" t="s">
        <v>23</v>
      </c>
      <c r="B41" s="16">
        <v>422429.94</v>
      </c>
      <c r="C41" s="15" t="s">
        <v>14</v>
      </c>
      <c r="D41" s="10" t="s">
        <v>64</v>
      </c>
    </row>
    <row r="42" spans="1:4" s="3" customFormat="1" x14ac:dyDescent="0.45">
      <c r="A42" s="15" t="s">
        <v>33</v>
      </c>
      <c r="B42" s="16">
        <v>377145.53</v>
      </c>
      <c r="C42" s="15" t="s">
        <v>14</v>
      </c>
      <c r="D42" s="10" t="s">
        <v>65</v>
      </c>
    </row>
    <row r="43" spans="1:4" s="3" customFormat="1" ht="99.75" x14ac:dyDescent="0.45">
      <c r="A43" s="15" t="s">
        <v>34</v>
      </c>
      <c r="B43" s="16">
        <v>339842.65</v>
      </c>
      <c r="C43" s="15" t="s">
        <v>15</v>
      </c>
      <c r="D43" s="12" t="s">
        <v>122</v>
      </c>
    </row>
    <row r="44" spans="1:4" s="3" customFormat="1" ht="114" x14ac:dyDescent="0.45">
      <c r="A44" s="15" t="s">
        <v>35</v>
      </c>
      <c r="B44" s="16">
        <v>339563.83</v>
      </c>
      <c r="C44" s="15" t="s">
        <v>15</v>
      </c>
      <c r="D44" s="10" t="s">
        <v>96</v>
      </c>
    </row>
    <row r="45" spans="1:4" s="3" customFormat="1" x14ac:dyDescent="0.45">
      <c r="A45" s="15" t="s">
        <v>45</v>
      </c>
      <c r="B45" s="16">
        <v>318663.09999999998</v>
      </c>
      <c r="C45" s="15" t="s">
        <v>13</v>
      </c>
      <c r="D45" s="10" t="s">
        <v>97</v>
      </c>
    </row>
    <row r="46" spans="1:4" s="3" customFormat="1" x14ac:dyDescent="0.45">
      <c r="A46" s="15" t="s">
        <v>36</v>
      </c>
      <c r="B46" s="16">
        <v>316439.8</v>
      </c>
      <c r="C46" s="15" t="s">
        <v>14</v>
      </c>
      <c r="D46" s="12" t="s">
        <v>66</v>
      </c>
    </row>
    <row r="47" spans="1:4" s="3" customFormat="1" x14ac:dyDescent="0.45">
      <c r="A47" s="15" t="s">
        <v>36</v>
      </c>
      <c r="B47" s="16">
        <v>313855.34999999998</v>
      </c>
      <c r="C47" s="15" t="s">
        <v>14</v>
      </c>
      <c r="D47" s="13" t="s">
        <v>66</v>
      </c>
    </row>
    <row r="48" spans="1:4" s="3" customFormat="1" x14ac:dyDescent="0.45">
      <c r="A48" s="15" t="s">
        <v>29</v>
      </c>
      <c r="B48" s="16">
        <v>299946.57</v>
      </c>
      <c r="C48" s="15" t="s">
        <v>13</v>
      </c>
      <c r="D48" s="10" t="s">
        <v>98</v>
      </c>
    </row>
    <row r="49" spans="1:4" s="3" customFormat="1" x14ac:dyDescent="0.45">
      <c r="A49" s="15" t="s">
        <v>26</v>
      </c>
      <c r="B49" s="16">
        <v>273427.20000000001</v>
      </c>
      <c r="C49" s="15" t="s">
        <v>13</v>
      </c>
      <c r="D49" s="11" t="s">
        <v>99</v>
      </c>
    </row>
    <row r="50" spans="1:4" s="3" customFormat="1" x14ac:dyDescent="0.45">
      <c r="A50" s="17" t="s">
        <v>34</v>
      </c>
      <c r="B50" s="16">
        <v>264371.78999999998</v>
      </c>
      <c r="C50" s="15" t="s">
        <v>14</v>
      </c>
      <c r="D50" s="12" t="s">
        <v>100</v>
      </c>
    </row>
    <row r="51" spans="1:4" s="3" customFormat="1" x14ac:dyDescent="0.45">
      <c r="A51" s="15" t="s">
        <v>45</v>
      </c>
      <c r="B51" s="16">
        <v>251587.8</v>
      </c>
      <c r="C51" s="15" t="s">
        <v>13</v>
      </c>
      <c r="D51" s="11" t="s">
        <v>101</v>
      </c>
    </row>
    <row r="52" spans="1:4" s="3" customFormat="1" ht="85.5" x14ac:dyDescent="0.45">
      <c r="A52" s="15" t="s">
        <v>53</v>
      </c>
      <c r="B52" s="16">
        <v>221454.07999999999</v>
      </c>
      <c r="C52" s="15" t="s">
        <v>13</v>
      </c>
      <c r="D52" s="10" t="s">
        <v>102</v>
      </c>
    </row>
    <row r="53" spans="1:4" s="3" customFormat="1" ht="85.5" x14ac:dyDescent="0.45">
      <c r="A53" s="15" t="s">
        <v>37</v>
      </c>
      <c r="B53" s="16">
        <v>213413.83</v>
      </c>
      <c r="C53" s="15" t="s">
        <v>13</v>
      </c>
      <c r="D53" s="10" t="s">
        <v>104</v>
      </c>
    </row>
    <row r="54" spans="1:4" s="3" customFormat="1" x14ac:dyDescent="0.45">
      <c r="A54" s="17" t="s">
        <v>38</v>
      </c>
      <c r="B54" s="16">
        <v>190364.93</v>
      </c>
      <c r="C54" s="15" t="s">
        <v>14</v>
      </c>
      <c r="D54" s="14" t="s">
        <v>103</v>
      </c>
    </row>
    <row r="55" spans="1:4" s="3" customFormat="1" x14ac:dyDescent="0.45">
      <c r="A55" s="15" t="s">
        <v>2</v>
      </c>
      <c r="B55" s="16">
        <v>171634.3</v>
      </c>
      <c r="C55" s="15" t="s">
        <v>16</v>
      </c>
      <c r="D55" s="11"/>
    </row>
    <row r="56" spans="1:4" s="3" customFormat="1" x14ac:dyDescent="0.45">
      <c r="A56" s="15" t="s">
        <v>39</v>
      </c>
      <c r="B56" s="16">
        <v>162263.32999999999</v>
      </c>
      <c r="C56" s="15" t="s">
        <v>14</v>
      </c>
      <c r="D56" s="13" t="s">
        <v>105</v>
      </c>
    </row>
    <row r="57" spans="1:4" s="3" customFormat="1" x14ac:dyDescent="0.45">
      <c r="A57" s="17" t="s">
        <v>54</v>
      </c>
      <c r="B57" s="16">
        <v>146432.13</v>
      </c>
      <c r="C57" s="15" t="s">
        <v>13</v>
      </c>
      <c r="D57" s="13" t="s">
        <v>106</v>
      </c>
    </row>
    <row r="58" spans="1:4" s="3" customFormat="1" x14ac:dyDescent="0.45">
      <c r="A58" s="17" t="s">
        <v>34</v>
      </c>
      <c r="B58" s="16">
        <v>130621.3</v>
      </c>
      <c r="C58" s="15" t="s">
        <v>15</v>
      </c>
      <c r="D58" s="13" t="s">
        <v>107</v>
      </c>
    </row>
    <row r="59" spans="1:4" s="3" customFormat="1" x14ac:dyDescent="0.45">
      <c r="A59" s="15" t="s">
        <v>55</v>
      </c>
      <c r="B59" s="16">
        <v>127680.84</v>
      </c>
      <c r="C59" s="15" t="s">
        <v>13</v>
      </c>
      <c r="D59" s="10" t="s">
        <v>108</v>
      </c>
    </row>
    <row r="60" spans="1:4" s="3" customFormat="1" x14ac:dyDescent="0.45">
      <c r="A60" s="15" t="s">
        <v>55</v>
      </c>
      <c r="B60" s="16">
        <v>124791.87</v>
      </c>
      <c r="C60" s="12" t="s">
        <v>17</v>
      </c>
      <c r="D60" s="10"/>
    </row>
    <row r="61" spans="1:4" s="3" customFormat="1" x14ac:dyDescent="0.45">
      <c r="A61" s="15" t="s">
        <v>3</v>
      </c>
      <c r="B61" s="16">
        <v>122715.76</v>
      </c>
      <c r="C61" s="12" t="s">
        <v>17</v>
      </c>
      <c r="D61" s="10"/>
    </row>
    <row r="62" spans="1:4" s="3" customFormat="1" x14ac:dyDescent="0.45">
      <c r="A62" s="15" t="s">
        <v>40</v>
      </c>
      <c r="B62" s="16">
        <v>97731.87</v>
      </c>
      <c r="C62" s="15" t="s">
        <v>14</v>
      </c>
      <c r="D62" s="13" t="s">
        <v>67</v>
      </c>
    </row>
    <row r="63" spans="1:4" s="3" customFormat="1" ht="57" x14ac:dyDescent="0.45">
      <c r="A63" s="15" t="s">
        <v>41</v>
      </c>
      <c r="B63" s="16">
        <v>94949.29</v>
      </c>
      <c r="C63" s="15" t="s">
        <v>13</v>
      </c>
      <c r="D63" s="10" t="s">
        <v>109</v>
      </c>
    </row>
    <row r="64" spans="1:4" s="3" customFormat="1" x14ac:dyDescent="0.45">
      <c r="A64" s="15" t="s">
        <v>56</v>
      </c>
      <c r="B64" s="16">
        <v>83507.53</v>
      </c>
      <c r="C64" s="15" t="s">
        <v>13</v>
      </c>
      <c r="D64" s="10" t="s">
        <v>110</v>
      </c>
    </row>
    <row r="65" spans="1:4" s="3" customFormat="1" x14ac:dyDescent="0.45">
      <c r="A65" s="15" t="s">
        <v>26</v>
      </c>
      <c r="B65" s="16">
        <v>76375.62</v>
      </c>
      <c r="C65" s="15" t="s">
        <v>15</v>
      </c>
      <c r="D65" s="13" t="s">
        <v>111</v>
      </c>
    </row>
    <row r="66" spans="1:4" s="3" customFormat="1" x14ac:dyDescent="0.45">
      <c r="A66" s="17" t="s">
        <v>42</v>
      </c>
      <c r="B66" s="16">
        <v>58242.18</v>
      </c>
      <c r="C66" s="15" t="s">
        <v>15</v>
      </c>
      <c r="D66" s="8" t="s">
        <v>112</v>
      </c>
    </row>
    <row r="67" spans="1:4" s="3" customFormat="1" x14ac:dyDescent="0.45">
      <c r="A67" s="15" t="s">
        <v>4</v>
      </c>
      <c r="B67" s="16">
        <v>56135.17</v>
      </c>
      <c r="C67" s="15" t="s">
        <v>13</v>
      </c>
      <c r="D67" s="11" t="s">
        <v>113</v>
      </c>
    </row>
    <row r="68" spans="1:4" s="3" customFormat="1" x14ac:dyDescent="0.45">
      <c r="A68" s="17" t="s">
        <v>43</v>
      </c>
      <c r="B68" s="16">
        <v>44363.12</v>
      </c>
      <c r="C68" s="15" t="s">
        <v>14</v>
      </c>
      <c r="D68" s="8" t="s">
        <v>114</v>
      </c>
    </row>
    <row r="69" spans="1:4" s="3" customFormat="1" ht="15.75" customHeight="1" x14ac:dyDescent="0.45">
      <c r="A69" s="15" t="s">
        <v>3</v>
      </c>
      <c r="B69" s="16">
        <v>43597.49</v>
      </c>
      <c r="C69" s="15" t="s">
        <v>13</v>
      </c>
      <c r="D69" s="11" t="s">
        <v>115</v>
      </c>
    </row>
    <row r="70" spans="1:4" s="3" customFormat="1" ht="15.75" customHeight="1" x14ac:dyDescent="0.45">
      <c r="A70" s="17" t="s">
        <v>56</v>
      </c>
      <c r="B70" s="16">
        <v>42620.54</v>
      </c>
      <c r="C70" s="15" t="s">
        <v>15</v>
      </c>
      <c r="D70" s="8" t="s">
        <v>116</v>
      </c>
    </row>
    <row r="71" spans="1:4" s="3" customFormat="1" x14ac:dyDescent="0.45">
      <c r="A71" s="15" t="s">
        <v>19</v>
      </c>
      <c r="B71" s="16">
        <v>35599.5</v>
      </c>
      <c r="C71" s="12" t="s">
        <v>18</v>
      </c>
      <c r="D71" s="11"/>
    </row>
    <row r="72" spans="1:4" s="3" customFormat="1" x14ac:dyDescent="0.45">
      <c r="A72" s="15" t="s">
        <v>24</v>
      </c>
      <c r="B72" s="16">
        <v>27409.81</v>
      </c>
      <c r="C72" s="15" t="s">
        <v>13</v>
      </c>
      <c r="D72" s="13" t="s">
        <v>117</v>
      </c>
    </row>
    <row r="73" spans="1:4" s="3" customFormat="1" ht="71.25" x14ac:dyDescent="0.45">
      <c r="A73" s="15" t="s">
        <v>5</v>
      </c>
      <c r="B73" s="16">
        <v>8145.36</v>
      </c>
      <c r="C73" s="15" t="s">
        <v>13</v>
      </c>
      <c r="D73" s="10" t="s">
        <v>118</v>
      </c>
    </row>
    <row r="74" spans="1:4" s="3" customFormat="1" x14ac:dyDescent="0.45">
      <c r="A74" s="15" t="s">
        <v>6</v>
      </c>
      <c r="B74" s="16">
        <v>2683.27</v>
      </c>
      <c r="C74" s="15" t="s">
        <v>16</v>
      </c>
      <c r="D74" s="11"/>
    </row>
    <row r="75" spans="1:4" s="3" customFormat="1" x14ac:dyDescent="0.45">
      <c r="A75" s="15" t="s">
        <v>7</v>
      </c>
      <c r="B75" s="16">
        <v>2081.34</v>
      </c>
      <c r="C75" s="15" t="s">
        <v>16</v>
      </c>
      <c r="D75" s="11"/>
    </row>
    <row r="76" spans="1:4" s="3" customFormat="1" x14ac:dyDescent="0.45">
      <c r="A76" s="15" t="s">
        <v>44</v>
      </c>
      <c r="B76" s="16">
        <v>605.87</v>
      </c>
      <c r="C76" s="15" t="s">
        <v>13</v>
      </c>
      <c r="D76" s="13" t="s">
        <v>119</v>
      </c>
    </row>
    <row r="77" spans="1:4" s="3" customFormat="1" x14ac:dyDescent="0.45">
      <c r="A77" s="20"/>
      <c r="B77" s="21"/>
      <c r="C77" s="22"/>
      <c r="D77" s="9"/>
    </row>
    <row r="78" spans="1:4" s="3" customFormat="1" x14ac:dyDescent="0.45">
      <c r="A78" s="5" t="s">
        <v>120</v>
      </c>
      <c r="B78" s="6">
        <f>SUBTOTAL(109,Table1[Aportación federal obligada])</f>
        <v>101669488.31000005</v>
      </c>
      <c r="C78" s="4"/>
      <c r="D78" s="7"/>
    </row>
    <row r="79" spans="1:4" s="3" customFormat="1" x14ac:dyDescent="0.45">
      <c r="A79" s="5" t="s">
        <v>121</v>
      </c>
      <c r="B79" s="5">
        <f>COUNT(B2:B76)</f>
        <v>75</v>
      </c>
      <c r="C79" s="18"/>
      <c r="D79" s="18"/>
    </row>
    <row r="80" spans="1:4" s="3" customFormat="1" x14ac:dyDescent="0.45">
      <c r="A80"/>
      <c r="B80"/>
      <c r="C80"/>
      <c r="D80"/>
    </row>
    <row r="81" spans="1:4" s="3" customFormat="1" x14ac:dyDescent="0.45">
      <c r="A81"/>
      <c r="B81"/>
      <c r="C81"/>
      <c r="D81"/>
    </row>
    <row r="82" spans="1:4" s="3" customFormat="1" x14ac:dyDescent="0.45">
      <c r="A82"/>
      <c r="B82"/>
      <c r="C82"/>
      <c r="D82"/>
    </row>
    <row r="83" spans="1:4" s="3" customFormat="1" x14ac:dyDescent="0.45">
      <c r="A83"/>
      <c r="B83"/>
      <c r="C83"/>
      <c r="D83"/>
    </row>
    <row r="84" spans="1:4" s="3" customFormat="1" x14ac:dyDescent="0.45">
      <c r="A84"/>
      <c r="B84"/>
      <c r="C84"/>
      <c r="D84"/>
    </row>
    <row r="85" spans="1:4" s="3" customFormat="1" x14ac:dyDescent="0.45">
      <c r="A85"/>
      <c r="B85"/>
      <c r="C85"/>
      <c r="D85"/>
    </row>
    <row r="86" spans="1:4" s="3" customFormat="1" x14ac:dyDescent="0.45">
      <c r="A86"/>
      <c r="B86"/>
      <c r="C86"/>
      <c r="D86"/>
    </row>
    <row r="87" spans="1:4" s="3" customFormat="1" x14ac:dyDescent="0.45">
      <c r="A87"/>
      <c r="B87"/>
      <c r="C87"/>
      <c r="D87"/>
    </row>
    <row r="88" spans="1:4" s="3" customFormat="1" x14ac:dyDescent="0.45">
      <c r="A88"/>
      <c r="B88"/>
      <c r="C88"/>
      <c r="D88"/>
    </row>
    <row r="89" spans="1:4" s="3" customFormat="1" x14ac:dyDescent="0.45">
      <c r="A89"/>
      <c r="B89"/>
      <c r="C89"/>
      <c r="D89"/>
    </row>
    <row r="90" spans="1:4" s="3" customFormat="1" x14ac:dyDescent="0.45">
      <c r="A90"/>
      <c r="B90"/>
      <c r="C90"/>
      <c r="D90"/>
    </row>
    <row r="91" spans="1:4" s="3" customFormat="1" x14ac:dyDescent="0.45">
      <c r="A91"/>
      <c r="B91"/>
      <c r="C91"/>
      <c r="D91"/>
    </row>
    <row r="92" spans="1:4" s="3" customFormat="1" x14ac:dyDescent="0.45">
      <c r="A92"/>
      <c r="B92"/>
      <c r="C92"/>
      <c r="D92"/>
    </row>
    <row r="93" spans="1:4" s="3" customFormat="1" x14ac:dyDescent="0.45">
      <c r="A93"/>
      <c r="B93"/>
      <c r="C93"/>
      <c r="D93"/>
    </row>
    <row r="94" spans="1:4" s="3" customFormat="1" x14ac:dyDescent="0.45">
      <c r="A94"/>
      <c r="B94"/>
      <c r="C94"/>
      <c r="D94"/>
    </row>
    <row r="95" spans="1:4" s="3" customFormat="1" x14ac:dyDescent="0.45">
      <c r="A95"/>
      <c r="B95"/>
      <c r="C95"/>
      <c r="D95"/>
    </row>
    <row r="96" spans="1:4" s="3" customFormat="1" x14ac:dyDescent="0.45">
      <c r="A96"/>
      <c r="B96"/>
      <c r="C96"/>
      <c r="D96"/>
    </row>
    <row r="97" spans="1:4" s="3" customFormat="1" x14ac:dyDescent="0.45">
      <c r="A97"/>
      <c r="B97"/>
      <c r="C97"/>
      <c r="D97"/>
    </row>
    <row r="98" spans="1:4" s="3" customFormat="1" x14ac:dyDescent="0.45">
      <c r="A98"/>
      <c r="B98"/>
      <c r="C98"/>
      <c r="D98"/>
    </row>
    <row r="99" spans="1:4" s="3" customFormat="1" x14ac:dyDescent="0.45">
      <c r="A99"/>
      <c r="B99"/>
      <c r="C99"/>
      <c r="D99"/>
    </row>
    <row r="100" spans="1:4" s="3" customFormat="1" x14ac:dyDescent="0.45">
      <c r="A100"/>
      <c r="B100"/>
      <c r="C100"/>
      <c r="D100"/>
    </row>
    <row r="101" spans="1:4" s="3" customFormat="1" x14ac:dyDescent="0.45">
      <c r="A101"/>
      <c r="B101"/>
      <c r="C101"/>
      <c r="D101"/>
    </row>
    <row r="102" spans="1:4" s="3" customFormat="1" x14ac:dyDescent="0.45">
      <c r="A102"/>
      <c r="B102"/>
      <c r="C102"/>
      <c r="D102"/>
    </row>
    <row r="103" spans="1:4" s="3" customFormat="1" x14ac:dyDescent="0.45">
      <c r="A103"/>
      <c r="B103"/>
      <c r="C103"/>
      <c r="D103"/>
    </row>
    <row r="104" spans="1:4" s="3" customFormat="1" x14ac:dyDescent="0.45">
      <c r="A104"/>
      <c r="B104"/>
      <c r="C104"/>
      <c r="D104"/>
    </row>
    <row r="105" spans="1:4" s="3" customFormat="1" x14ac:dyDescent="0.45">
      <c r="A105"/>
      <c r="B105"/>
      <c r="C105"/>
      <c r="D105"/>
    </row>
    <row r="106" spans="1:4" s="3" customFormat="1" x14ac:dyDescent="0.45">
      <c r="A106"/>
      <c r="B106"/>
      <c r="C106"/>
      <c r="D106"/>
    </row>
    <row r="107" spans="1:4" s="3" customFormat="1" x14ac:dyDescent="0.45">
      <c r="A107"/>
      <c r="B107"/>
      <c r="C107"/>
      <c r="D107"/>
    </row>
    <row r="108" spans="1:4" s="3" customFormat="1" x14ac:dyDescent="0.45">
      <c r="A108"/>
      <c r="B108"/>
      <c r="C108"/>
      <c r="D108"/>
    </row>
    <row r="109" spans="1:4" s="3" customFormat="1" x14ac:dyDescent="0.45">
      <c r="A109"/>
      <c r="B109"/>
      <c r="C109"/>
      <c r="D109"/>
    </row>
    <row r="110" spans="1:4" s="3" customFormat="1" x14ac:dyDescent="0.45">
      <c r="A110"/>
      <c r="B110"/>
      <c r="C110"/>
      <c r="D110"/>
    </row>
    <row r="111" spans="1:4" s="3" customFormat="1" x14ac:dyDescent="0.45">
      <c r="A111"/>
      <c r="B111"/>
      <c r="C111"/>
      <c r="D111"/>
    </row>
    <row r="112" spans="1:4" s="3" customFormat="1" x14ac:dyDescent="0.45">
      <c r="A112"/>
      <c r="B112"/>
      <c r="C112"/>
      <c r="D112"/>
    </row>
    <row r="113" spans="1:4" s="3" customFormat="1" x14ac:dyDescent="0.45">
      <c r="A113"/>
      <c r="B113"/>
      <c r="C113"/>
      <c r="D113"/>
    </row>
    <row r="114" spans="1:4" s="3" customFormat="1" x14ac:dyDescent="0.45">
      <c r="A114"/>
      <c r="B114"/>
      <c r="C114"/>
      <c r="D114"/>
    </row>
    <row r="115" spans="1:4" s="3" customFormat="1" x14ac:dyDescent="0.45">
      <c r="A115"/>
      <c r="B115"/>
      <c r="C115"/>
      <c r="D115"/>
    </row>
    <row r="116" spans="1:4" s="3" customFormat="1" x14ac:dyDescent="0.45">
      <c r="A116"/>
      <c r="B116"/>
      <c r="C116"/>
      <c r="D116"/>
    </row>
    <row r="117" spans="1:4" s="3" customFormat="1" x14ac:dyDescent="0.45">
      <c r="A117"/>
      <c r="B117"/>
      <c r="C117"/>
      <c r="D117"/>
    </row>
    <row r="118" spans="1:4" s="3" customFormat="1" x14ac:dyDescent="0.45">
      <c r="A118"/>
      <c r="B118"/>
      <c r="C118"/>
      <c r="D118"/>
    </row>
    <row r="119" spans="1:4" s="3" customFormat="1" x14ac:dyDescent="0.45">
      <c r="A119"/>
      <c r="B119"/>
      <c r="C119"/>
      <c r="D119"/>
    </row>
    <row r="120" spans="1:4" s="3" customFormat="1" x14ac:dyDescent="0.45">
      <c r="A120"/>
      <c r="B120"/>
      <c r="C120"/>
      <c r="D120"/>
    </row>
    <row r="121" spans="1:4" s="3" customFormat="1" x14ac:dyDescent="0.45">
      <c r="A121"/>
      <c r="B121"/>
      <c r="C121"/>
      <c r="D121"/>
    </row>
    <row r="122" spans="1:4" s="3" customFormat="1" x14ac:dyDescent="0.45">
      <c r="A122"/>
      <c r="B122"/>
      <c r="C122"/>
      <c r="D122"/>
    </row>
    <row r="123" spans="1:4" s="3" customFormat="1" x14ac:dyDescent="0.45">
      <c r="A123"/>
      <c r="B123"/>
      <c r="C123"/>
      <c r="D123"/>
    </row>
    <row r="124" spans="1:4" s="3" customFormat="1" x14ac:dyDescent="0.45">
      <c r="A124"/>
      <c r="B124"/>
      <c r="C124"/>
      <c r="D124"/>
    </row>
    <row r="125" spans="1:4" s="3" customFormat="1" x14ac:dyDescent="0.45">
      <c r="A125"/>
      <c r="B125"/>
      <c r="C125"/>
      <c r="D125"/>
    </row>
    <row r="126" spans="1:4" s="3" customFormat="1" x14ac:dyDescent="0.45">
      <c r="A126"/>
      <c r="B126"/>
      <c r="C126"/>
      <c r="D126"/>
    </row>
    <row r="127" spans="1:4" s="3" customFormat="1" x14ac:dyDescent="0.45">
      <c r="A127"/>
      <c r="B127"/>
      <c r="C127"/>
      <c r="D127"/>
    </row>
    <row r="128" spans="1:4" s="3" customFormat="1" x14ac:dyDescent="0.45">
      <c r="A128"/>
      <c r="B128"/>
      <c r="C128"/>
      <c r="D128"/>
    </row>
    <row r="129" spans="1:4" s="3" customFormat="1" x14ac:dyDescent="0.45">
      <c r="A129"/>
      <c r="B129"/>
      <c r="C129"/>
      <c r="D129"/>
    </row>
    <row r="130" spans="1:4" s="3" customFormat="1" x14ac:dyDescent="0.45">
      <c r="A130"/>
      <c r="B130"/>
      <c r="C130"/>
      <c r="D130"/>
    </row>
    <row r="131" spans="1:4" s="3" customFormat="1" x14ac:dyDescent="0.45">
      <c r="A131"/>
      <c r="B131"/>
      <c r="C131"/>
      <c r="D131"/>
    </row>
    <row r="132" spans="1:4" s="3" customFormat="1" x14ac:dyDescent="0.45">
      <c r="A132"/>
      <c r="B132"/>
      <c r="C132"/>
      <c r="D132"/>
    </row>
    <row r="133" spans="1:4" s="3" customFormat="1" x14ac:dyDescent="0.45">
      <c r="A133"/>
      <c r="B133"/>
      <c r="C133"/>
      <c r="D133"/>
    </row>
    <row r="134" spans="1:4" s="3" customFormat="1" x14ac:dyDescent="0.45">
      <c r="A134"/>
      <c r="B134"/>
      <c r="C134"/>
      <c r="D134"/>
    </row>
    <row r="135" spans="1:4" s="3" customFormat="1" x14ac:dyDescent="0.45">
      <c r="A135"/>
      <c r="B135"/>
      <c r="C135"/>
      <c r="D135"/>
    </row>
    <row r="136" spans="1:4" s="3" customFormat="1" x14ac:dyDescent="0.45">
      <c r="A136"/>
      <c r="B136"/>
      <c r="C136"/>
      <c r="D136"/>
    </row>
    <row r="137" spans="1:4" s="3" customFormat="1" x14ac:dyDescent="0.45">
      <c r="A137"/>
      <c r="B137"/>
      <c r="C137"/>
      <c r="D137"/>
    </row>
    <row r="138" spans="1:4" s="3" customFormat="1" x14ac:dyDescent="0.45">
      <c r="A138"/>
      <c r="B138"/>
      <c r="C138"/>
      <c r="D138"/>
    </row>
    <row r="139" spans="1:4" s="3" customFormat="1" x14ac:dyDescent="0.45">
      <c r="A139"/>
      <c r="B139"/>
      <c r="C139"/>
      <c r="D139"/>
    </row>
    <row r="140" spans="1:4" s="3" customFormat="1" x14ac:dyDescent="0.45">
      <c r="A140"/>
      <c r="B140"/>
      <c r="C140"/>
      <c r="D140"/>
    </row>
    <row r="141" spans="1:4" s="3" customFormat="1" x14ac:dyDescent="0.45">
      <c r="A141"/>
      <c r="B141"/>
      <c r="C141"/>
      <c r="D141"/>
    </row>
    <row r="142" spans="1:4" s="3" customFormat="1" x14ac:dyDescent="0.45">
      <c r="A142"/>
      <c r="B142"/>
      <c r="C142"/>
      <c r="D142"/>
    </row>
    <row r="143" spans="1:4" s="3" customFormat="1" x14ac:dyDescent="0.45">
      <c r="A143"/>
      <c r="B143"/>
      <c r="C143"/>
      <c r="D143"/>
    </row>
    <row r="144" spans="1:4" s="3" customFormat="1" x14ac:dyDescent="0.45">
      <c r="A144"/>
      <c r="B144"/>
      <c r="C144"/>
      <c r="D144"/>
    </row>
    <row r="145" spans="1:4" s="3" customFormat="1" x14ac:dyDescent="0.45">
      <c r="A145"/>
      <c r="B145"/>
      <c r="C145"/>
      <c r="D145"/>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78AD54-F39F-43D8-9488-129301F7E639}">
  <ds:schemaRefs>
    <ds:schemaRef ds:uri="http://schemas.microsoft.com/DataMashup"/>
  </ds:schemaRefs>
</ds:datastoreItem>
</file>

<file path=customXml/itemProps2.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3.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C6FA39-3268-4EFF-81CE-2DC1B29AFD9A}">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33ec0163-23ec-4d0f-a2e8-6c6ebb3e1a80"/>
    <ds:schemaRef ds:uri="http://schemas.openxmlformats.org/package/2006/metadata/core-properties"/>
    <ds:schemaRef ds:uri="c568dd79-b81f-4c71-a6ef-4317337cddc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Diego Ramirez</cp:lastModifiedBy>
  <cp:revision/>
  <dcterms:created xsi:type="dcterms:W3CDTF">2021-01-08T19:21:51Z</dcterms:created>
  <dcterms:modified xsi:type="dcterms:W3CDTF">2022-03-16T16:23:24Z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