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corder2\Desktop\PA-Public Assitance\TABLA Spanish Obligations\"/>
    </mc:Choice>
  </mc:AlternateContent>
  <xr:revisionPtr revIDLastSave="0" documentId="13_ncr:1_{05E461F4-915E-497E-883E-CD4AD84F8DF8}" xr6:coauthVersionLast="45" xr6:coauthVersionMax="46" xr10:uidLastSave="{00000000-0000-0000-0000-000000000000}"/>
  <bookViews>
    <workbookView xWindow="-120" yWindow="-120" windowWidth="29040" windowHeight="15840" xr2:uid="{E004524F-695F-4F95-BC35-638DA1DD6A5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1" l="1"/>
  <c r="B55" i="1"/>
</calcChain>
</file>

<file path=xl/sharedStrings.xml><?xml version="1.0" encoding="utf-8"?>
<sst xmlns="http://schemas.openxmlformats.org/spreadsheetml/2006/main" count="154" uniqueCount="83">
  <si>
    <t>TOTAL</t>
  </si>
  <si>
    <t>Iglesia Cristiana Discípulos de Cristo en Puerto Rico</t>
  </si>
  <si>
    <t>Liga Puertorriqueña contra el Cáncer</t>
  </si>
  <si>
    <t>Iglesia Cristiana El Sendero de la Cruz, Inc.</t>
  </si>
  <si>
    <t>Nombre del Solicitante</t>
  </si>
  <si>
    <t>Cantidad Federal Obligada</t>
  </si>
  <si>
    <t>Código de categoría de daños</t>
  </si>
  <si>
    <t>Descripción</t>
  </si>
  <si>
    <t xml:space="preserve">Departamento de Transportación y Obras Públicas de Puerto Rico </t>
  </si>
  <si>
    <t xml:space="preserve">Municipio de Utuado </t>
  </si>
  <si>
    <t xml:space="preserve">Municipio de Yauco </t>
  </si>
  <si>
    <t xml:space="preserve">Municipio de Orocovis </t>
  </si>
  <si>
    <t xml:space="preserve">Municipio de Aguas Buenas </t>
  </si>
  <si>
    <t xml:space="preserve">Municipio de Carolina </t>
  </si>
  <si>
    <t xml:space="preserve">Municipio de Juana Díaz </t>
  </si>
  <si>
    <t xml:space="preserve">Municipio de Barranquitas </t>
  </si>
  <si>
    <t xml:space="preserve">Municipio de Aguadilla </t>
  </si>
  <si>
    <t>Municipio de Las Piedras</t>
  </si>
  <si>
    <t xml:space="preserve">Municipio de Yabucoa </t>
  </si>
  <si>
    <t xml:space="preserve">Municipio de San Juan </t>
  </si>
  <si>
    <t xml:space="preserve">Municipio de Comerío </t>
  </si>
  <si>
    <t xml:space="preserve">Municipio de Salinas </t>
  </si>
  <si>
    <t xml:space="preserve">Municipio de Gurabo </t>
  </si>
  <si>
    <t xml:space="preserve">Municipio de Mayagüez </t>
  </si>
  <si>
    <t xml:space="preserve">Municipio de Río Grande </t>
  </si>
  <si>
    <t xml:space="preserve">Municipio de Naranjito </t>
  </si>
  <si>
    <t>F - Utilidades públicas</t>
  </si>
  <si>
    <t>C - Carreteras y puentes</t>
  </si>
  <si>
    <t>B - Medidas de emergencia</t>
  </si>
  <si>
    <t>G - Instalaciones recreativas y otros</t>
  </si>
  <si>
    <t>E - Edificios públicos</t>
  </si>
  <si>
    <t xml:space="preserve">Reparaciones a varias instalaciones alrededor de la isla, incluyendo plantas de tratamiento de aguas residuales, plantas de tratamiento de agua, edificios, tanques de almacenamiento de agua y estaciones de bombeo de agua, estaciones de bombeo de aguas residuales, estaciones de bombeo de agua, tanques de almacenamiento de agua potable, pozos de agua no tratada, desembocaduras de mar, medidores de agua, líneas de agua, líneas de alcantarillado, presas y embalses. </t>
  </si>
  <si>
    <t>Reparaciones a puente en la PR-476, km 0.5, Quebradillas y en la PR-431, km 4.8, Lares.</t>
  </si>
  <si>
    <t>Reparaciones a carreteras en el Sector Caracoles, Barrio Sierra Alta.</t>
  </si>
  <si>
    <t xml:space="preserve">Reparaciones a carreteras en la PR-566, Sector Los Alvarado. </t>
  </si>
  <si>
    <t>Reparaciones a la cancha de baloncesto Los Vázquez en el Barrio Bairoa y reparaciones a carretera Los Ayala y carretera Los Meléndez.</t>
  </si>
  <si>
    <t>Reparaciones al Centro Comunal El Diamantino en el Barrio Martín González.</t>
  </si>
  <si>
    <t xml:space="preserve">Reparaciones a carreteras en varios lugares en la PR-572, Comunidad de Mercedita. </t>
  </si>
  <si>
    <t xml:space="preserve">Reparaciones a carreteras en la PR-720, km 3, Carretera Los González, Barrio Palo Hincado. </t>
  </si>
  <si>
    <t>Reparaciones a la Calle E en el Barrio Camaseyes y la PR-2, km 122.4, Avenida Flamboyán, Sector Villa Betania.</t>
  </si>
  <si>
    <t xml:space="preserve">Reparaciones a carreteras en la PR-157, km 3.7, Sector Carlos Otero, Barrio Cacao. </t>
  </si>
  <si>
    <t xml:space="preserve">Reparaciones a carreteras en la PR-770, Caminos Pepe Agua y Andrés de Jesús, Sector Los Muchos, Barrio Palo Hincado. </t>
  </si>
  <si>
    <t xml:space="preserve">Reparaciones y remplazo de contenido de la iglesia y anexo de la Casa de Adoración ubicada en el Sector El Volcán, Bayamón. </t>
  </si>
  <si>
    <t xml:space="preserve">Reparaciones y reemplazo de contenido del Centro de Ancianos Celia T. Mondríguez. </t>
  </si>
  <si>
    <t xml:space="preserve">Reparaciones a la cancha de baloncesto en el Barrio Río. </t>
  </si>
  <si>
    <t>Reparaciones a puente en la PR-777, Camino Nuevo, Barrio Bairoa.</t>
  </si>
  <si>
    <t>Reparaciones al Pabellón de las Artes y La Juventud.</t>
  </si>
  <si>
    <t>Reparaciones al edificio 174 "Casita de la Facultad" en el campus de Cayey.</t>
  </si>
  <si>
    <t xml:space="preserve">Reparaciones a cancha de baloncesto en el Barrio Barrancas. </t>
  </si>
  <si>
    <t>Reparaciones a carreteras en la PR-905, km 2.2, Calle 3, Sector Tejas Afuera, Barrio Tejas.</t>
  </si>
  <si>
    <t>Reparaciones a cancha de baloncesto, de voleibol y al centro comunitario de la Urbanización Colinas de Monte Carlos.</t>
  </si>
  <si>
    <t xml:space="preserve">Reparaciones al cruce de aguas bajas en la calle Las Flores, Comunidad Las Ochenta. </t>
  </si>
  <si>
    <t xml:space="preserve">Reparaciones al edificio de reciclaje en el Barrio Barrancas. </t>
  </si>
  <si>
    <t>Reparaciones al parque recreativo y el gacebo de la Urbanización La Cumbre II, III y IV.</t>
  </si>
  <si>
    <t>Reparación del centro comunal en la Urbanización Villa Alegre.</t>
  </si>
  <si>
    <t>Reparaciones al centro comunal del Barrio Barrancas.</t>
  </si>
  <si>
    <t xml:space="preserve">Reparaciones al templo, cocina, área administrativa, terraza, salónde estudio de la Biblia y verja de la Casa de Adoración ubicada en el Sector Los Llanos, Toa Alta.  </t>
  </si>
  <si>
    <t>Reparaciones y remplazo de contenido de la Casa de Adoración ubicada en la Urbanización Sierra Linda, Bayamón.</t>
  </si>
  <si>
    <t>Reparaciones al edificio de estacionamiento multipisos en la calle Ángel Celestino Morales.</t>
  </si>
  <si>
    <t>Reparaciones a la acera El Mirador en el Barrio Pueblo.</t>
  </si>
  <si>
    <t>Reparaciones al gimnasio del Barrio Barrancas.</t>
  </si>
  <si>
    <t>Costos de diseño arquitectónico e ingeniería para reparaciones a la Oficina de Manejo de Emergencias en el Barrio Barrancas.</t>
  </si>
  <si>
    <t xml:space="preserve">Reparaciones a la cancha de baloncesto de Roberto Arrigoitia en la Urbanización Valle Piedras.  </t>
  </si>
  <si>
    <t>Costos de diseño arquitectónico e ingeniería para reparaciones a carreteras en la PR-826, Sector Espiral, Barrio Guadiana.</t>
  </si>
  <si>
    <t>Reparaciones al centro de ancianos en el Barrio Barrazas.</t>
  </si>
  <si>
    <t xml:space="preserve">Reparaciones a carreteras en varios lugares en el sector Ubeyes, Barrio Río Cañas Arriba. </t>
  </si>
  <si>
    <t>Reparaciones a la Calle B, Urbanización Portal del Valle, Barrio Cintrona.</t>
  </si>
  <si>
    <t xml:space="preserve">Reparaciones a carreteras en varios lugares, incluyendo:
• PR-403, km 0.5, Aguada.
• PR-414, km 4.35, Aguada.
• PR-495, km 1.1, Moca.
• PR-4419, km 0.4 y 1.15, Moca.
• PR-411, km 13.6 y 13.9, Rincón. </t>
  </si>
  <si>
    <t xml:space="preserve">Reparaciones a canchas de baloncesto en varios lugares, incluyendo: 
• Urbanización Guanajibo Gardens.
• Barrio Rio Hondo.
• Urbanización Villa El Sol. 
• Urbanización Villa Felisa. </t>
  </si>
  <si>
    <t>Reparaciones a varias instalaciones de la Comunidad de Malpica, incluyendo: 
• Reparaciones a puente en la PR-958, el puente de la carretera de Los Rivera, el sector El Redondel; y 
• Reparaciones a carreteras en la PR-958, calles 11, 12 y 13.
• Reparaciones a alcantarillas en el Camino Los Toronjo.
• Reparaciones a alcantarillas en el Camino La Rueda.</t>
  </si>
  <si>
    <t xml:space="preserve">Reparaciones a varios lugares, incluyendo:
• Carretera y puente en la PR-155, km 21.1, Sector Bauta Centro, Barrio Bauta Arriba.
• Carretera en la PR-593, km 1.3, Sector Doña Ramona Barreto, Barrio Pellejas I.
• Carretera en la PR-157, km 23.1, Sector Los Peraza, Barrio Barros. </t>
  </si>
  <si>
    <t xml:space="preserve">Departamento de la Policía de Puerto Rico </t>
  </si>
  <si>
    <t>Universidad de Puerto Rico</t>
  </si>
  <si>
    <t>Casa Cristiana de Oración</t>
  </si>
  <si>
    <t>TOTAL PROYECTOS</t>
  </si>
  <si>
    <t>Reparaciones a carreteras en varios lugares de la PR-5523, Camino Los Serrano, Barrio Arenas.</t>
  </si>
  <si>
    <t>Costos de diseño arquitectónico e ingeniería para reparaciones al paseo lineal y al mirador turístico del Barrio Barrancas.</t>
  </si>
  <si>
    <t>Reparaciones a carreteras en varios lugares del Barrio Jagüeyes, incluyendo la carretera Caparra y Yagüez, y un puente en el sector Los O'neill.</t>
  </si>
  <si>
    <t>Reparaciones al Parque de Pelota Riquelmer Navedo.</t>
  </si>
  <si>
    <t>Reparaciones a la Biblioteca Abelardo Díaz Alfaro y a la Biblioteca Estudia Conmigo.</t>
  </si>
  <si>
    <t>Reparaciones a la Plaza Recreativa de la playa Ventana al Mar Mirador del Caribe.</t>
  </si>
  <si>
    <t>Z - Costos administrativos</t>
  </si>
  <si>
    <t xml:space="preserve"> Autoridad de Acueductos y Alcantarillados de Puerto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</si>
</sst>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0"/>
  </numFmts>
  <fonts count="11" x14ac:knownFonts="1">
    <font>
      <sz val="11"/>
      <color theme="1"/>
      <name val="Calibri"/>
      <family val="2"/>
      <scheme val="minor"/>
    </font>
    <font>
      <sz val="11"/>
      <color theme="1"/>
      <name val="Calibri"/>
      <family val="2"/>
      <scheme val="minor"/>
    </font>
    <font>
      <sz val="11"/>
      <color theme="0"/>
      <name val="Calibri"/>
      <family val="2"/>
      <scheme val="minor"/>
    </font>
    <font>
      <sz val="11"/>
      <color theme="0"/>
      <name val="Calibri"/>
      <family val="2"/>
    </font>
    <font>
      <sz val="9"/>
      <color rgb="FF333333"/>
      <name val="Arial"/>
    </font>
    <font>
      <sz val="9"/>
      <color theme="1"/>
      <name val="Arial"/>
      <charset val="1"/>
    </font>
    <font>
      <b/>
      <sz val="9"/>
      <color rgb="FF333333"/>
      <name val="Arial"/>
      <family val="2"/>
    </font>
    <font>
      <sz val="11"/>
      <color theme="1"/>
      <name val="Arial"/>
      <family val="2"/>
    </font>
    <font>
      <sz val="9"/>
      <color rgb="FF333333"/>
      <name val="Arial"/>
      <family val="2"/>
    </font>
    <font>
      <sz val="9"/>
      <name val="Arial"/>
      <family val="2"/>
    </font>
    <font>
      <sz val="9"/>
      <color theme="1"/>
      <name val="Arial"/>
      <family val="2"/>
    </font>
  </fonts>
  <fills count="4">
    <fill>
      <patternFill patternType="none"/>
    </fill>
    <fill>
      <patternFill patternType="gray125"/>
    </fill>
    <fill>
      <patternFill patternType="solid">
        <fgColor theme="4"/>
        <bgColor indexed="64"/>
      </patternFill>
    </fill>
    <fill>
      <patternFill patternType="solid">
        <fgColor rgb="FFFFFFFF"/>
        <bgColor indexed="64"/>
      </patternFill>
    </fill>
  </fills>
  <borders count="6">
    <border>
      <left/>
      <right/>
      <top/>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3" xfId="0" applyBorder="1"/>
    <xf numFmtId="0" fontId="0" fillId="0" borderId="3" xfId="0" applyNumberFormat="1" applyBorder="1"/>
    <xf numFmtId="0" fontId="0" fillId="0" borderId="4" xfId="0" applyBorder="1"/>
    <xf numFmtId="164" fontId="0" fillId="0" borderId="4" xfId="0" applyNumberFormat="1" applyBorder="1"/>
    <xf numFmtId="0" fontId="0" fillId="3" borderId="0" xfId="0" applyFill="1"/>
    <xf numFmtId="0" fontId="9" fillId="0" borderId="3" xfId="0" applyFont="1" applyFill="1" applyBorder="1" applyAlignment="1" applyProtection="1">
      <alignment horizontal="left" wrapText="1"/>
      <protection locked="0"/>
    </xf>
    <xf numFmtId="0" fontId="10" fillId="0" borderId="3" xfId="0" applyFont="1" applyFill="1" applyBorder="1" applyAlignment="1">
      <alignment wrapText="1"/>
    </xf>
    <xf numFmtId="0" fontId="9" fillId="0" borderId="3" xfId="0" applyFont="1" applyFill="1" applyBorder="1" applyAlignment="1">
      <alignment wrapText="1"/>
    </xf>
    <xf numFmtId="49" fontId="6" fillId="3" borderId="5" xfId="0" applyNumberFormat="1" applyFont="1" applyFill="1" applyBorder="1" applyAlignment="1">
      <alignment horizontal="left"/>
    </xf>
    <xf numFmtId="44" fontId="7" fillId="3" borderId="5" xfId="1" applyFont="1" applyFill="1" applyBorder="1"/>
    <xf numFmtId="0" fontId="4" fillId="3" borderId="5" xfId="0" applyFont="1" applyFill="1" applyBorder="1" applyAlignment="1">
      <alignment wrapText="1"/>
    </xf>
    <xf numFmtId="0" fontId="5" fillId="3" borderId="5" xfId="0" applyFont="1" applyFill="1" applyBorder="1" applyAlignment="1">
      <alignment wrapText="1"/>
    </xf>
    <xf numFmtId="0" fontId="8" fillId="0" borderId="3" xfId="0" applyFont="1" applyFill="1" applyBorder="1" applyAlignment="1">
      <alignment wrapText="1"/>
    </xf>
    <xf numFmtId="8" fontId="8" fillId="0" borderId="3" xfId="0" applyNumberFormat="1" applyFont="1" applyFill="1" applyBorder="1" applyAlignment="1">
      <alignment wrapText="1"/>
    </xf>
    <xf numFmtId="49" fontId="8" fillId="0" borderId="3" xfId="0" applyNumberFormat="1" applyFont="1" applyFill="1" applyBorder="1" applyAlignment="1">
      <alignment horizontal="left"/>
    </xf>
    <xf numFmtId="0" fontId="8" fillId="0" borderId="3" xfId="0" applyFont="1" applyFill="1" applyBorder="1"/>
  </cellXfs>
  <cellStyles count="2">
    <cellStyle name="Currency" xfId="1" builtinId="4"/>
    <cellStyle name="Normal" xfId="0" builtinId="0"/>
  </cellStyles>
  <dxfs count="10">
    <dxf>
      <border diagonalUp="0" diagonalDown="0" outline="0">
        <left style="thin">
          <color indexed="64"/>
        </left>
        <right style="thin">
          <color indexed="64"/>
        </right>
        <top/>
        <bottom style="thin">
          <color indexed="64"/>
        </bottom>
      </border>
    </dxf>
    <dxf>
      <border diagonalUp="0" diagonalDown="0" outline="0">
        <left style="thin">
          <color indexed="64"/>
        </left>
        <right style="thin">
          <color indexed="64"/>
        </right>
        <top/>
        <bottom style="thin">
          <color indexed="64"/>
        </bottom>
      </border>
    </dxf>
    <dxf>
      <numFmt numFmtId="164" formatCode="\$#,##0.00"/>
      <border diagonalUp="0" diagonalDown="0" outline="0">
        <left style="thin">
          <color indexed="64"/>
        </left>
        <right style="thin">
          <color indexed="64"/>
        </right>
        <top/>
        <bottom style="thin">
          <color indexed="64"/>
        </bottom>
      </border>
    </dxf>
    <dxf>
      <border diagonalUp="0" diagonalDown="0" outline="0">
        <left style="thin">
          <color indexed="64"/>
        </left>
        <right style="thin">
          <color indexed="64"/>
        </right>
        <top/>
        <bottom style="thin">
          <color indexed="64"/>
        </bottom>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ck">
          <color indexed="64"/>
        </left>
        <right style="thick">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6F4E68-D5B8-4378-BC70-9C2A4D3BEDBC}" name="Table1" displayName="Table1" ref="A1:D54" totalsRowCount="1" headerRowDxfId="9" totalsRowDxfId="8" totalsRowBorderDxfId="7">
  <autoFilter ref="A1:D53" xr:uid="{C28F6CF8-F7BC-43AA-A374-15BCA4833DFA}"/>
  <sortState xmlns:xlrd2="http://schemas.microsoft.com/office/spreadsheetml/2017/richdata2" ref="A2:D53">
    <sortCondition descending="1" ref="B1:B53"/>
  </sortState>
  <tableColumns count="4">
    <tableColumn id="1" xr3:uid="{0515DAAE-4B57-4625-8136-1D1E00C17F98}" name="Nombre del Solicitante" totalsRowLabel="TOTAL" dataDxfId="6" totalsRowDxfId="3"/>
    <tableColumn id="2" xr3:uid="{9B528C96-E01D-461F-80F4-48AFB9EFE546}" name="Cantidad Federal Obligada" totalsRowFunction="sum" dataDxfId="5" totalsRowDxfId="2" dataCellStyle="Currency"/>
    <tableColumn id="3" xr3:uid="{6CF53482-357C-4CF1-8311-777D4197E837}" name="Código de categoría de daños" dataDxfId="4" totalsRowDxfId="1"/>
    <tableColumn id="4" xr3:uid="{B1581721-5788-40FA-865E-408FC8241463}" name="Descripción"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EAA-4451-4624-B27D-3DED497F0809}">
  <dimension ref="A1:E55"/>
  <sheetViews>
    <sheetView tabSelected="1" workbookViewId="0">
      <selection activeCell="A2" sqref="A2"/>
    </sheetView>
  </sheetViews>
  <sheetFormatPr defaultRowHeight="15" x14ac:dyDescent="0.25"/>
  <cols>
    <col min="1" max="1" width="56" customWidth="1"/>
    <col min="2" max="2" width="24.42578125" customWidth="1"/>
    <col min="3" max="3" width="23.5703125" customWidth="1"/>
    <col min="4" max="4" width="77.42578125" customWidth="1"/>
    <col min="5" max="5" width="50.5703125" customWidth="1"/>
  </cols>
  <sheetData>
    <row r="1" spans="1:4" ht="15.75" thickTop="1" x14ac:dyDescent="0.25">
      <c r="A1" s="1" t="s">
        <v>4</v>
      </c>
      <c r="B1" s="1" t="s">
        <v>5</v>
      </c>
      <c r="C1" s="1" t="s">
        <v>6</v>
      </c>
      <c r="D1" s="2" t="s">
        <v>7</v>
      </c>
    </row>
    <row r="2" spans="1:4" ht="75" customHeight="1" x14ac:dyDescent="0.25">
      <c r="A2" s="15" t="s">
        <v>82</v>
      </c>
      <c r="B2" s="16">
        <v>3662729056.27</v>
      </c>
      <c r="C2" s="15" t="s">
        <v>26</v>
      </c>
      <c r="D2" s="8" t="s">
        <v>31</v>
      </c>
    </row>
    <row r="3" spans="1:4" x14ac:dyDescent="0.25">
      <c r="A3" s="15" t="s">
        <v>8</v>
      </c>
      <c r="B3" s="16">
        <v>2378949.21</v>
      </c>
      <c r="C3" s="15" t="s">
        <v>27</v>
      </c>
      <c r="D3" s="9" t="s">
        <v>32</v>
      </c>
    </row>
    <row r="4" spans="1:4" ht="24.75" x14ac:dyDescent="0.25">
      <c r="A4" s="15" t="s">
        <v>9</v>
      </c>
      <c r="B4" s="16">
        <v>2082982.98</v>
      </c>
      <c r="C4" s="15" t="s">
        <v>27</v>
      </c>
      <c r="D4" s="8" t="s">
        <v>75</v>
      </c>
    </row>
    <row r="5" spans="1:4" ht="72.75" x14ac:dyDescent="0.25">
      <c r="A5" s="15" t="s">
        <v>8</v>
      </c>
      <c r="B5" s="16">
        <v>1987913.81</v>
      </c>
      <c r="C5" s="15" t="s">
        <v>27</v>
      </c>
      <c r="D5" s="8" t="s">
        <v>67</v>
      </c>
    </row>
    <row r="6" spans="1:4" x14ac:dyDescent="0.25">
      <c r="A6" s="17" t="s">
        <v>10</v>
      </c>
      <c r="B6" s="16">
        <v>1691589.85</v>
      </c>
      <c r="C6" s="15" t="s">
        <v>27</v>
      </c>
      <c r="D6" s="9" t="s">
        <v>33</v>
      </c>
    </row>
    <row r="7" spans="1:4" x14ac:dyDescent="0.25">
      <c r="A7" s="15" t="s">
        <v>11</v>
      </c>
      <c r="B7" s="16">
        <v>1161870.56</v>
      </c>
      <c r="C7" s="15" t="s">
        <v>27</v>
      </c>
      <c r="D7" s="8" t="s">
        <v>34</v>
      </c>
    </row>
    <row r="8" spans="1:4" x14ac:dyDescent="0.25">
      <c r="A8" s="15" t="s">
        <v>71</v>
      </c>
      <c r="B8" s="16">
        <v>813814.52</v>
      </c>
      <c r="C8" s="15" t="s">
        <v>28</v>
      </c>
      <c r="D8" s="9"/>
    </row>
    <row r="9" spans="1:4" s="7" customFormat="1" ht="24.75" x14ac:dyDescent="0.25">
      <c r="A9" s="15" t="s">
        <v>12</v>
      </c>
      <c r="B9" s="16">
        <v>811203.26</v>
      </c>
      <c r="C9" s="15" t="s">
        <v>29</v>
      </c>
      <c r="D9" s="9" t="s">
        <v>35</v>
      </c>
    </row>
    <row r="10" spans="1:4" s="7" customFormat="1" x14ac:dyDescent="0.25">
      <c r="A10" s="15" t="s">
        <v>13</v>
      </c>
      <c r="B10" s="16">
        <v>728132.01</v>
      </c>
      <c r="C10" s="15" t="s">
        <v>30</v>
      </c>
      <c r="D10" s="9" t="s">
        <v>36</v>
      </c>
    </row>
    <row r="11" spans="1:4" s="7" customFormat="1" x14ac:dyDescent="0.25">
      <c r="A11" s="15" t="s">
        <v>14</v>
      </c>
      <c r="B11" s="16">
        <v>683811.83</v>
      </c>
      <c r="C11" s="15" t="s">
        <v>27</v>
      </c>
      <c r="D11" s="10" t="s">
        <v>37</v>
      </c>
    </row>
    <row r="12" spans="1:4" s="7" customFormat="1" x14ac:dyDescent="0.25">
      <c r="A12" s="15" t="s">
        <v>15</v>
      </c>
      <c r="B12" s="16">
        <v>583659.94999999995</v>
      </c>
      <c r="C12" s="15" t="s">
        <v>27</v>
      </c>
      <c r="D12" s="9" t="s">
        <v>38</v>
      </c>
    </row>
    <row r="13" spans="1:4" s="7" customFormat="1" ht="24.75" x14ac:dyDescent="0.25">
      <c r="A13" s="18" t="s">
        <v>16</v>
      </c>
      <c r="B13" s="16">
        <v>574639.93000000005</v>
      </c>
      <c r="C13" s="15" t="s">
        <v>27</v>
      </c>
      <c r="D13" s="9" t="s">
        <v>39</v>
      </c>
    </row>
    <row r="14" spans="1:4" s="7" customFormat="1" x14ac:dyDescent="0.25">
      <c r="A14" s="17" t="s">
        <v>11</v>
      </c>
      <c r="B14" s="16">
        <v>566461.75</v>
      </c>
      <c r="C14" s="15" t="s">
        <v>27</v>
      </c>
      <c r="D14" s="9" t="s">
        <v>40</v>
      </c>
    </row>
    <row r="15" spans="1:4" s="7" customFormat="1" ht="24.75" x14ac:dyDescent="0.25">
      <c r="A15" s="15" t="s">
        <v>15</v>
      </c>
      <c r="B15" s="16">
        <v>557382.40000000002</v>
      </c>
      <c r="C15" s="15" t="s">
        <v>27</v>
      </c>
      <c r="D15" s="9" t="s">
        <v>41</v>
      </c>
    </row>
    <row r="16" spans="1:4" s="7" customFormat="1" ht="24.75" x14ac:dyDescent="0.25">
      <c r="A16" s="15" t="s">
        <v>1</v>
      </c>
      <c r="B16" s="16">
        <v>513868.85</v>
      </c>
      <c r="C16" s="15" t="s">
        <v>30</v>
      </c>
      <c r="D16" s="9" t="s">
        <v>42</v>
      </c>
    </row>
    <row r="17" spans="1:4" s="7" customFormat="1" x14ac:dyDescent="0.25">
      <c r="A17" s="15" t="s">
        <v>17</v>
      </c>
      <c r="B17" s="16">
        <v>507204.95</v>
      </c>
      <c r="C17" s="15" t="s">
        <v>30</v>
      </c>
      <c r="D17" s="9" t="s">
        <v>43</v>
      </c>
    </row>
    <row r="18" spans="1:4" s="7" customFormat="1" ht="24.75" x14ac:dyDescent="0.25">
      <c r="A18" s="15" t="s">
        <v>17</v>
      </c>
      <c r="B18" s="16">
        <v>503608.18</v>
      </c>
      <c r="C18" s="15" t="s">
        <v>29</v>
      </c>
      <c r="D18" s="9" t="s">
        <v>44</v>
      </c>
    </row>
    <row r="19" spans="1:4" s="7" customFormat="1" x14ac:dyDescent="0.25">
      <c r="A19" s="15" t="s">
        <v>12</v>
      </c>
      <c r="B19" s="16">
        <v>468366.29</v>
      </c>
      <c r="C19" s="15" t="s">
        <v>27</v>
      </c>
      <c r="D19" s="9" t="s">
        <v>45</v>
      </c>
    </row>
    <row r="20" spans="1:4" s="7" customFormat="1" x14ac:dyDescent="0.25">
      <c r="A20" s="15" t="s">
        <v>15</v>
      </c>
      <c r="B20" s="16">
        <v>402349.69</v>
      </c>
      <c r="C20" s="15" t="s">
        <v>30</v>
      </c>
      <c r="D20" s="9" t="s">
        <v>46</v>
      </c>
    </row>
    <row r="21" spans="1:4" s="7" customFormat="1" x14ac:dyDescent="0.25">
      <c r="A21" s="15" t="s">
        <v>72</v>
      </c>
      <c r="B21" s="16">
        <v>356363.67</v>
      </c>
      <c r="C21" s="15" t="s">
        <v>30</v>
      </c>
      <c r="D21" s="9" t="s">
        <v>47</v>
      </c>
    </row>
    <row r="22" spans="1:4" s="7" customFormat="1" ht="24.75" x14ac:dyDescent="0.25">
      <c r="A22" s="15" t="s">
        <v>15</v>
      </c>
      <c r="B22" s="16">
        <v>352515.84000000003</v>
      </c>
      <c r="C22" s="15" t="s">
        <v>29</v>
      </c>
      <c r="D22" s="9" t="s">
        <v>76</v>
      </c>
    </row>
    <row r="23" spans="1:4" s="7" customFormat="1" ht="24.75" x14ac:dyDescent="0.25">
      <c r="A23" s="15" t="s">
        <v>15</v>
      </c>
      <c r="B23" s="16">
        <v>329759.84999999998</v>
      </c>
      <c r="C23" s="15" t="s">
        <v>29</v>
      </c>
      <c r="D23" s="9" t="s">
        <v>48</v>
      </c>
    </row>
    <row r="24" spans="1:4" s="7" customFormat="1" x14ac:dyDescent="0.25">
      <c r="A24" s="17" t="s">
        <v>18</v>
      </c>
      <c r="B24" s="16">
        <v>235435.59</v>
      </c>
      <c r="C24" s="15" t="s">
        <v>27</v>
      </c>
      <c r="D24" s="9" t="s">
        <v>49</v>
      </c>
    </row>
    <row r="25" spans="1:4" s="7" customFormat="1" ht="24.75" x14ac:dyDescent="0.25">
      <c r="A25" s="17" t="s">
        <v>19</v>
      </c>
      <c r="B25" s="16">
        <v>176125.7</v>
      </c>
      <c r="C25" s="15" t="s">
        <v>29</v>
      </c>
      <c r="D25" s="9" t="s">
        <v>50</v>
      </c>
    </row>
    <row r="26" spans="1:4" s="7" customFormat="1" x14ac:dyDescent="0.25">
      <c r="A26" s="15" t="s">
        <v>20</v>
      </c>
      <c r="B26" s="16">
        <v>161399.04999999999</v>
      </c>
      <c r="C26" s="15" t="s">
        <v>28</v>
      </c>
      <c r="D26" s="9"/>
    </row>
    <row r="27" spans="1:4" s="7" customFormat="1" x14ac:dyDescent="0.25">
      <c r="A27" s="15" t="s">
        <v>21</v>
      </c>
      <c r="B27" s="16">
        <v>118958.72</v>
      </c>
      <c r="C27" s="15" t="s">
        <v>27</v>
      </c>
      <c r="D27" s="9" t="s">
        <v>51</v>
      </c>
    </row>
    <row r="28" spans="1:4" s="7" customFormat="1" x14ac:dyDescent="0.25">
      <c r="A28" s="15" t="s">
        <v>15</v>
      </c>
      <c r="B28" s="16">
        <v>86359.31</v>
      </c>
      <c r="C28" s="15" t="s">
        <v>30</v>
      </c>
      <c r="D28" s="9" t="s">
        <v>52</v>
      </c>
    </row>
    <row r="29" spans="1:4" s="7" customFormat="1" ht="24.75" x14ac:dyDescent="0.25">
      <c r="A29" s="17" t="s">
        <v>19</v>
      </c>
      <c r="B29" s="16">
        <v>79696.37</v>
      </c>
      <c r="C29" s="15" t="s">
        <v>29</v>
      </c>
      <c r="D29" s="9" t="s">
        <v>53</v>
      </c>
    </row>
    <row r="30" spans="1:4" s="7" customFormat="1" x14ac:dyDescent="0.25">
      <c r="A30" s="15" t="s">
        <v>22</v>
      </c>
      <c r="B30" s="16">
        <v>78320.22</v>
      </c>
      <c r="C30" s="15" t="s">
        <v>30</v>
      </c>
      <c r="D30" s="9" t="s">
        <v>54</v>
      </c>
    </row>
    <row r="31" spans="1:4" s="7" customFormat="1" x14ac:dyDescent="0.25">
      <c r="A31" s="18" t="s">
        <v>15</v>
      </c>
      <c r="B31" s="16">
        <v>73219.69</v>
      </c>
      <c r="C31" s="15" t="s">
        <v>30</v>
      </c>
      <c r="D31" s="9" t="s">
        <v>55</v>
      </c>
    </row>
    <row r="32" spans="1:4" s="7" customFormat="1" ht="60.75" x14ac:dyDescent="0.25">
      <c r="A32" s="15" t="s">
        <v>23</v>
      </c>
      <c r="B32" s="16">
        <v>71635.98</v>
      </c>
      <c r="C32" s="15" t="s">
        <v>29</v>
      </c>
      <c r="D32" s="9" t="s">
        <v>68</v>
      </c>
    </row>
    <row r="33" spans="1:4" s="7" customFormat="1" ht="72.75" x14ac:dyDescent="0.25">
      <c r="A33" s="17" t="s">
        <v>24</v>
      </c>
      <c r="B33" s="16">
        <v>66011.91</v>
      </c>
      <c r="C33" s="15" t="s">
        <v>27</v>
      </c>
      <c r="D33" s="8" t="s">
        <v>69</v>
      </c>
    </row>
    <row r="34" spans="1:4" s="7" customFormat="1" ht="48.75" x14ac:dyDescent="0.25">
      <c r="A34" s="17" t="s">
        <v>11</v>
      </c>
      <c r="B34" s="16">
        <v>63404.91</v>
      </c>
      <c r="C34" s="15" t="s">
        <v>27</v>
      </c>
      <c r="D34" s="9" t="s">
        <v>70</v>
      </c>
    </row>
    <row r="35" spans="1:4" s="7" customFormat="1" ht="24.75" x14ac:dyDescent="0.25">
      <c r="A35" s="15" t="s">
        <v>1</v>
      </c>
      <c r="B35" s="16">
        <v>55580.19</v>
      </c>
      <c r="C35" s="15" t="s">
        <v>30</v>
      </c>
      <c r="D35" s="9" t="s">
        <v>56</v>
      </c>
    </row>
    <row r="36" spans="1:4" s="7" customFormat="1" ht="24.75" x14ac:dyDescent="0.25">
      <c r="A36" s="15" t="s">
        <v>73</v>
      </c>
      <c r="B36" s="16">
        <v>50980.69</v>
      </c>
      <c r="C36" s="15" t="s">
        <v>30</v>
      </c>
      <c r="D36" s="9" t="s">
        <v>57</v>
      </c>
    </row>
    <row r="37" spans="1:4" s="7" customFormat="1" x14ac:dyDescent="0.25">
      <c r="A37" s="15" t="s">
        <v>22</v>
      </c>
      <c r="B37" s="16">
        <v>45505.62</v>
      </c>
      <c r="C37" s="15" t="s">
        <v>30</v>
      </c>
      <c r="D37" s="9" t="s">
        <v>58</v>
      </c>
    </row>
    <row r="38" spans="1:4" s="7" customFormat="1" x14ac:dyDescent="0.25">
      <c r="A38" s="15" t="s">
        <v>12</v>
      </c>
      <c r="B38" s="16">
        <v>44889.22</v>
      </c>
      <c r="C38" s="15" t="s">
        <v>30</v>
      </c>
      <c r="D38" s="9" t="s">
        <v>59</v>
      </c>
    </row>
    <row r="39" spans="1:4" s="7" customFormat="1" x14ac:dyDescent="0.25">
      <c r="A39" s="15" t="s">
        <v>15</v>
      </c>
      <c r="B39" s="16">
        <v>43260.79</v>
      </c>
      <c r="C39" s="15" t="s">
        <v>30</v>
      </c>
      <c r="D39" s="9" t="s">
        <v>60</v>
      </c>
    </row>
    <row r="40" spans="1:4" s="7" customFormat="1" ht="24.75" x14ac:dyDescent="0.25">
      <c r="A40" s="15" t="s">
        <v>12</v>
      </c>
      <c r="B40" s="16">
        <v>41069.74</v>
      </c>
      <c r="C40" s="15" t="s">
        <v>27</v>
      </c>
      <c r="D40" s="9" t="s">
        <v>77</v>
      </c>
    </row>
    <row r="41" spans="1:4" s="7" customFormat="1" ht="24.75" x14ac:dyDescent="0.25">
      <c r="A41" s="15" t="s">
        <v>15</v>
      </c>
      <c r="B41" s="16">
        <v>39171.49</v>
      </c>
      <c r="C41" s="15" t="s">
        <v>30</v>
      </c>
      <c r="D41" s="9" t="s">
        <v>61</v>
      </c>
    </row>
    <row r="42" spans="1:4" s="7" customFormat="1" ht="24.75" x14ac:dyDescent="0.25">
      <c r="A42" s="15" t="s">
        <v>15</v>
      </c>
      <c r="B42" s="16">
        <v>34033.81</v>
      </c>
      <c r="C42" s="15" t="s">
        <v>29</v>
      </c>
      <c r="D42" s="9" t="s">
        <v>78</v>
      </c>
    </row>
    <row r="43" spans="1:4" s="7" customFormat="1" ht="24.75" x14ac:dyDescent="0.25">
      <c r="A43" s="15" t="s">
        <v>17</v>
      </c>
      <c r="B43" s="16">
        <v>33185.69</v>
      </c>
      <c r="C43" s="15" t="s">
        <v>29</v>
      </c>
      <c r="D43" s="9" t="s">
        <v>62</v>
      </c>
    </row>
    <row r="44" spans="1:4" s="7" customFormat="1" ht="24.75" x14ac:dyDescent="0.25">
      <c r="A44" s="15" t="s">
        <v>25</v>
      </c>
      <c r="B44" s="16">
        <v>21150</v>
      </c>
      <c r="C44" s="15" t="s">
        <v>27</v>
      </c>
      <c r="D44" s="9" t="s">
        <v>63</v>
      </c>
    </row>
    <row r="45" spans="1:4" s="7" customFormat="1" x14ac:dyDescent="0.25">
      <c r="A45" s="15" t="s">
        <v>13</v>
      </c>
      <c r="B45" s="16">
        <v>15058.06</v>
      </c>
      <c r="C45" s="15" t="s">
        <v>30</v>
      </c>
      <c r="D45" s="9" t="s">
        <v>64</v>
      </c>
    </row>
    <row r="46" spans="1:4" s="7" customFormat="1" x14ac:dyDescent="0.25">
      <c r="A46" s="15" t="s">
        <v>19</v>
      </c>
      <c r="B46" s="16">
        <v>12687.02</v>
      </c>
      <c r="C46" s="15" t="s">
        <v>30</v>
      </c>
      <c r="D46" s="9" t="s">
        <v>79</v>
      </c>
    </row>
    <row r="47" spans="1:4" s="7" customFormat="1" ht="24.75" x14ac:dyDescent="0.25">
      <c r="A47" s="15" t="s">
        <v>21</v>
      </c>
      <c r="B47" s="16">
        <v>10992.77</v>
      </c>
      <c r="C47" s="15" t="s">
        <v>29</v>
      </c>
      <c r="D47" s="9" t="s">
        <v>80</v>
      </c>
    </row>
    <row r="48" spans="1:4" s="7" customFormat="1" x14ac:dyDescent="0.25">
      <c r="A48" s="15" t="s">
        <v>14</v>
      </c>
      <c r="B48" s="16">
        <v>10546.88</v>
      </c>
      <c r="C48" s="15" t="s">
        <v>27</v>
      </c>
      <c r="D48" s="9" t="s">
        <v>65</v>
      </c>
    </row>
    <row r="49" spans="1:5" s="7" customFormat="1" x14ac:dyDescent="0.25">
      <c r="A49" s="15" t="s">
        <v>71</v>
      </c>
      <c r="B49" s="16">
        <v>7965.36</v>
      </c>
      <c r="C49" s="15" t="s">
        <v>28</v>
      </c>
      <c r="D49" s="9"/>
    </row>
    <row r="50" spans="1:5" s="7" customFormat="1" x14ac:dyDescent="0.25">
      <c r="A50" s="15" t="s">
        <v>14</v>
      </c>
      <c r="B50" s="16">
        <v>6702.75</v>
      </c>
      <c r="C50" s="15" t="s">
        <v>27</v>
      </c>
      <c r="D50" s="9" t="s">
        <v>66</v>
      </c>
    </row>
    <row r="51" spans="1:5" s="7" customFormat="1" ht="15" customHeight="1" x14ac:dyDescent="0.25">
      <c r="A51" s="15" t="s">
        <v>2</v>
      </c>
      <c r="B51" s="16">
        <v>6673</v>
      </c>
      <c r="C51" s="15" t="s">
        <v>28</v>
      </c>
      <c r="D51" s="9"/>
    </row>
    <row r="52" spans="1:5" s="7" customFormat="1" x14ac:dyDescent="0.25">
      <c r="A52" s="15" t="s">
        <v>3</v>
      </c>
      <c r="B52" s="16">
        <v>5354.84</v>
      </c>
      <c r="C52" s="15" t="s">
        <v>81</v>
      </c>
      <c r="D52" s="9"/>
    </row>
    <row r="53" spans="1:5" s="7" customFormat="1" x14ac:dyDescent="0.25">
      <c r="A53" s="11"/>
      <c r="B53" s="12"/>
      <c r="C53" s="13"/>
      <c r="D53" s="14"/>
    </row>
    <row r="54" spans="1:5" x14ac:dyDescent="0.25">
      <c r="A54" s="5" t="s">
        <v>0</v>
      </c>
      <c r="B54" s="6">
        <f>SUBTOTAL(109,Table1[Cantidad Federal Obligada])</f>
        <v>3682480881.0199986</v>
      </c>
      <c r="C54" s="5"/>
      <c r="D54" s="5"/>
    </row>
    <row r="55" spans="1:5" x14ac:dyDescent="0.25">
      <c r="A55" s="3" t="s">
        <v>74</v>
      </c>
      <c r="B55" s="4">
        <f>SUBTOTAL(103,Table1[Nombre del Solicitante])</f>
        <v>51</v>
      </c>
      <c r="C55" s="3"/>
      <c r="D55" s="3"/>
      <c r="E55" s="3"/>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D739481FFE394E808AD2E501B507D5" ma:contentTypeVersion="12" ma:contentTypeDescription="Create a new document." ma:contentTypeScope="" ma:versionID="5defe21da912cac9f0afe06127b7a0b5">
  <xsd:schema xmlns:xsd="http://www.w3.org/2001/XMLSchema" xmlns:xs="http://www.w3.org/2001/XMLSchema" xmlns:p="http://schemas.microsoft.com/office/2006/metadata/properties" xmlns:ns3="c1ef2b0a-150a-4b31-8396-12f824c241cf" xmlns:ns4="5c65e4b7-5120-4c4b-a1f6-632aa0d1db68" targetNamespace="http://schemas.microsoft.com/office/2006/metadata/properties" ma:root="true" ma:fieldsID="c152bf26c8aceb1a2011049d5a7c12b3" ns3:_="" ns4:_="">
    <xsd:import namespace="c1ef2b0a-150a-4b31-8396-12f824c241cf"/>
    <xsd:import namespace="5c65e4b7-5120-4c4b-a1f6-632aa0d1db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f2b0a-150a-4b31-8396-12f824c241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65e4b7-5120-4c4b-a1f6-632aa0d1db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DE69ED-18E9-4371-A5A9-CC9CAF9AF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f2b0a-150a-4b31-8396-12f824c241cf"/>
    <ds:schemaRef ds:uri="5c65e4b7-5120-4c4b-a1f6-632aa0d1d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C6FA39-3268-4EFF-81CE-2DC1B29AFD9A}">
  <ds:schemaRefs>
    <ds:schemaRef ds:uri="http://purl.org/dc/elements/1.1/"/>
    <ds:schemaRef ds:uri="http://purl.org/dc/terms/"/>
    <ds:schemaRef ds:uri="c1ef2b0a-150a-4b31-8396-12f824c241cf"/>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5c65e4b7-5120-4c4b-a1f6-632aa0d1db68"/>
    <ds:schemaRef ds:uri="http://schemas.microsoft.com/office/2006/metadata/properties"/>
  </ds:schemaRefs>
</ds:datastoreItem>
</file>

<file path=customXml/itemProps3.xml><?xml version="1.0" encoding="utf-8"?>
<ds:datastoreItem xmlns:ds="http://schemas.openxmlformats.org/officeDocument/2006/customXml" ds:itemID="{C9087EA8-B108-4F0E-A536-90CEF0F0D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Rivera Rodriguez, Ricardo J.</dc:creator>
  <cp:keywords/>
  <dc:description/>
  <cp:lastModifiedBy>Cordero Munoz, Cecilia</cp:lastModifiedBy>
  <cp:revision/>
  <dcterms:created xsi:type="dcterms:W3CDTF">2021-01-08T19:21:51Z</dcterms:created>
  <dcterms:modified xsi:type="dcterms:W3CDTF">2021-01-19T17:38:46Z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0x01010045D739481FFE394E808AD2E501B507D5</vt:lpwstr>
  </property>
</Properties>
</file>