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namedSheetViews/namedSheetView1.xml" ContentType="application/vnd.ms-excel.namedsheetview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ema-my.sharepoint.com/personal/0023408972_fema_dhs_gov/Documents/Desktop/PA-Public Assitance/TABLA Spanish Obligations/"/>
    </mc:Choice>
  </mc:AlternateContent>
  <xr:revisionPtr revIDLastSave="12" documentId="8_{B7121BB6-091F-4B6D-A681-A692087AA163}" xr6:coauthVersionLast="46" xr6:coauthVersionMax="46" xr10:uidLastSave="{5FA1D350-7822-4A5F-AA33-3698416EAF34}"/>
  <bookViews>
    <workbookView xWindow="-108" yWindow="-108" windowWidth="23256" windowHeight="12576" xr2:uid="{E004524F-695F-4F95-BC35-638DA1DD6A59}"/>
  </bookViews>
  <sheets>
    <sheet name="Sheet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3" l="1"/>
  <c r="B3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tc={CA05CEF8-418B-4008-8B7F-A4FE9F3A8A63}</author>
  </authors>
  <commentList>
    <comment ref="D2" authorId="0" shapeId="0" xr:uid="{CA05CEF8-418B-4008-8B7F-A4FE9F3A8A63}">
      <text>
        <t>[Threaded comment]
Your version of Excel allows you to read this threaded comment; however, any edits to it will get removed if the file is opened in a newer version of Excel. Learn more: https://go.microsoft.com/fwlink/?linkid=870924
Comment:
    Repairs to multiple buildings in Mayaguez facility including:
•	Hospital.
•	Building 4 - Administration Office.
•	Building 5 – Billing and Purchasing Office.</t>
      </text>
    </comment>
  </commentList>
</comments>
</file>

<file path=xl/sharedStrings.xml><?xml version="1.0" encoding="utf-8"?>
<sst xmlns="http://schemas.openxmlformats.org/spreadsheetml/2006/main" count="79" uniqueCount="51">
  <si>
    <t>Applicant Name</t>
  </si>
  <si>
    <t>Federal Share Obligated</t>
  </si>
  <si>
    <t>Damage Category Code</t>
  </si>
  <si>
    <t>Description</t>
  </si>
  <si>
    <t>G - Recreational or Other</t>
  </si>
  <si>
    <t>E - Public Buildings</t>
  </si>
  <si>
    <t>Repairs to multiple buildings in Mayaguez facility including:
•	Hospital.
•	Building 4 - Administration Office.
•	Building 5 – Billing and Purchasing Office.</t>
  </si>
  <si>
    <t>C - Roads and Bridges</t>
  </si>
  <si>
    <t>B - Protective Measures</t>
  </si>
  <si>
    <t>Z - State Management</t>
  </si>
  <si>
    <t>Repairs to Singapur Community Center, basketball court and baseball field.</t>
  </si>
  <si>
    <t>Replacement of contents in buildings 2, 5, 9, and 13 in Aibonito.</t>
  </si>
  <si>
    <t>Low water crossing repairs in PR-162, km 5.1, Sector Parcelas Viejas, Barrio Pasto.</t>
  </si>
  <si>
    <t>A - Debris Removal</t>
  </si>
  <si>
    <t>TOTAL</t>
  </si>
  <si>
    <t>TOTAL PROJECTS</t>
  </si>
  <si>
    <t xml:space="preserve"> </t>
  </si>
  <si>
    <t>Road repairs in multiple sites of PR-763, Sector Borínquen Atravesada including: km. 3.1, km 4.6, km 6.7, and km 7.</t>
  </si>
  <si>
    <t>Architectural and engineering design costs for road repairs in PR-144, km 5.7,  Sector Elías, Barrio Puerto Plata.</t>
  </si>
  <si>
    <t>Architectural and engineering design costs for culvert repairs in PR-825, Sector Cuesta Varo, Barrio Achiote.</t>
  </si>
  <si>
    <t>Road repairs in PR-718, km 0.5, Sector Noriega, Barrio Pasto.</t>
  </si>
  <si>
    <t>Road repairs in PR-406, Sector Aguas Caribe.</t>
  </si>
  <si>
    <t>Architectural and engineering design costs for road repairs in PR-4603, Sector El Salto, Barrio Marías.</t>
  </si>
  <si>
    <t>Road repairs in PR-4420 km 2.3, Sector Juliá.</t>
  </si>
  <si>
    <t xml:space="preserve">Repairs to multiple facilities including:
•	West Venus Gardens sports complex, concession, restrooms building, basketball courts and gazebo.
•	North Venus Gardens baseball park, tennis and basketball courts, soccer field and gazebos.
•	South Venus Gardens basketball and volleyball courts, baseball field, storage, parking lot, concessionary and restrooms.
•	Venus Gardens Community Center.
</t>
  </si>
  <si>
    <t xml:space="preserve">Repairs to several facilities in Bosque Estatal Monte Guilarte in Adjuntas including:
•	Camping area and residences.
•	Lunch area.
•	Internal road.
•	Guard Corps Guilarte detachment building.
</t>
  </si>
  <si>
    <t>Repairs to Boxing Gym Amuelas and Municipal Gym in Barrio Tijeras, and Boxing Training Area in Barrio Collores.</t>
  </si>
  <si>
    <t xml:space="preserve">Municipality of Cayey  </t>
  </si>
  <si>
    <t xml:space="preserve">Municipality of Naranjito  </t>
  </si>
  <si>
    <t xml:space="preserve">Municipality of Mayaguez  </t>
  </si>
  <si>
    <t xml:space="preserve">Municipality of Jayuya  </t>
  </si>
  <si>
    <t xml:space="preserve">Municipality of San Juan  </t>
  </si>
  <si>
    <t xml:space="preserve">Municipality of Caguas  </t>
  </si>
  <si>
    <t xml:space="preserve">Municipality of Aibonito  </t>
  </si>
  <si>
    <t xml:space="preserve">Municipality of Anasco  </t>
  </si>
  <si>
    <t xml:space="preserve">Municipality of Camuy  </t>
  </si>
  <si>
    <t xml:space="preserve">Municipality of Adjuntas  </t>
  </si>
  <si>
    <t xml:space="preserve">Municipality of Patillas  </t>
  </si>
  <si>
    <t>Academia Menonita Betania</t>
  </si>
  <si>
    <t xml:space="preserve">Municipality of Cidra  </t>
  </si>
  <si>
    <t>Bella Vista Hospital, Inc.</t>
  </si>
  <si>
    <t>Repairs to multiple buildings in Mayaguez Campus including:
•	Building 55 - CITAI.
•	Building 318 – Edificio Darlington.
•	Building 029 – Imprenta y Artes Plásticas.
•	Building 041 – Talleres de Campos y Carreteras.</t>
  </si>
  <si>
    <t>Multiple repairs in Parque de las Cavernas del Río Camuy facilities, including:
•	Activity room.
•	Administration and administration lobby.
•	Bus station.
•	Camping area and its corresponding bathrooms.
•	Entrance road to office.
•	Exit road from cave, section 1 and 2.
•	Exterior perimeter.
•	Nine gazebos.
•	Gift shop.
•	Guided tour facility ramp area.
•	Lares platform and road.
•	Mechanical worskshop, first and second floor.
•	Old activities conference room.
•	Oxidation tank.
•	Parking lot.
•	Solar panel lightning poles.
•	Six stations.
•	Theater.
•	Ticket area and ticket area bathroom.
•	Tres Pueblos Hatillo gazebo, trail and sidewalk.
•	Workshop 2.</t>
  </si>
  <si>
    <t>University of Puerto Rico</t>
  </si>
  <si>
    <t>Department of Natural &amp; Environmental Resources</t>
  </si>
  <si>
    <t>Administration of Corrections &amp; Rehabilitation</t>
  </si>
  <si>
    <t>Instituto Pre-Vocacional e Industrial De Puerto Rico (IPVI)</t>
  </si>
  <si>
    <t>Iglesia Evangélica Menonita Summit Hills DBA Academia Menonita</t>
  </si>
  <si>
    <t>Road and low water crossing repairs in multiple locations including:
•	PR-184, Sector Rivera.
•	Los Cotto Road, Section 1 and 2.
•	Sector Rancho Vega.</t>
  </si>
  <si>
    <t>Multiple repairs in Mayaguez facility, including:
•Building 3 – New building hospital.
•Building 6- Engineering Office /Physical plant.
•Building 7 – Cabinet making.
•Building 8 – Wound care.
•Building 9 – Medical equipment.
•Building 10 – Laundry.
•Building 11 – Museum house.
•Building 12 – Fitness center.
•Building 2 – South tower.</t>
  </si>
  <si>
    <t xml:space="preserve">Municipality of Juana Díaz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</si>
</sst>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16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FFFF"/>
      <color rgb="FFFF66CC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View1" id="{3D4C8512-E962-4A9C-AF74-5340D968437B}">
    <nsvFilter filterId="{941A75F1-9EA5-4A1D-881E-9DC83A1FF8CE}" ref="A1:D29" tableId="3">
      <sortRules>
        <sortRule colId="2" id="{21571BBC-DD1D-43FE-B60A-B327F6446152}">
          <sortCondition ref="C1:C29"/>
        </sortRule>
      </sortRules>
    </nsvFilter>
  </namedSheetView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Cordero Munoz, Cecilia" id="{92A83614-BA8F-4C06-92A9-5A4AB333D0AF}" userId="S::0023408972@fema.dhs.gov::19c5201f-7fca-4fd9-a504-a2d71f121a5a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93D088-D963-492B-A2D0-D09B2474EA9C}" name="Table3" displayName="Table3" ref="A1:D29" totalsRowShown="0" headerRowDxfId="4">
  <autoFilter ref="A1:D29" xr:uid="{941A75F1-9EA5-4A1D-881E-9DC83A1FF8CE}"/>
  <sortState xmlns:xlrd2="http://schemas.microsoft.com/office/spreadsheetml/2017/richdata2" ref="A2:D29">
    <sortCondition descending="1" ref="B1:B29"/>
  </sortState>
  <tableColumns count="4">
    <tableColumn id="1" xr3:uid="{7063F550-60C3-4824-90FD-4F249D6A716E}" name="Applicant Name" dataDxfId="3"/>
    <tableColumn id="2" xr3:uid="{BA8100C4-97E5-4AEB-97EB-700C2B330602}" name="Federal Share Obligated" dataDxfId="2"/>
    <tableColumn id="3" xr3:uid="{21571BBC-DD1D-43FE-B60A-B327F6446152}" name="Damage Category Code" dataDxfId="1"/>
    <tableColumn id="4" xr3:uid="{92C93C82-9236-468D-B1CC-87FB5170BBA9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2-01-12T15:57:38.57" personId="{92A83614-BA8F-4C06-92A9-5A4AB333D0AF}" id="{CA05CEF8-418B-4008-8B7F-A4FE9F3A8A63}">
    <text>Repairs to multiple buildings in Mayaguez facility including:
•	Hospital.
•	Building 4 - Administration Office.
•	Building 5 – Billing and Purchasing Office.</text>
  </threadedComment>
</ThreadedComments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microsoft.com/office/2019/04/relationships/namedSheetView" Target="../namedSheetViews/namedSheetView1.xm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4843-269D-4BA2-B736-6ED58366C143}">
  <dimension ref="A1:T1056"/>
  <sheetViews>
    <sheetView tabSelected="1" topLeftCell="B1" zoomScale="86" zoomScaleNormal="86" workbookViewId="0">
      <selection activeCell="A17" sqref="A17"/>
    </sheetView>
  </sheetViews>
  <sheetFormatPr defaultRowHeight="14.4" x14ac:dyDescent="0.3"/>
  <cols>
    <col min="1" max="1" width="58.88671875" customWidth="1"/>
    <col min="2" max="2" width="17.5546875" customWidth="1"/>
    <col min="3" max="3" width="25" bestFit="1" customWidth="1"/>
    <col min="4" max="4" width="155.664062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57.6" x14ac:dyDescent="0.3">
      <c r="A2" s="2" t="s">
        <v>40</v>
      </c>
      <c r="B2" s="3">
        <v>4839868.76</v>
      </c>
      <c r="C2" s="1" t="s">
        <v>5</v>
      </c>
      <c r="D2" s="4" t="s">
        <v>6</v>
      </c>
    </row>
    <row r="3" spans="1:4" ht="144" x14ac:dyDescent="0.3">
      <c r="A3" s="2" t="s">
        <v>40</v>
      </c>
      <c r="B3" s="3">
        <v>2313619.17</v>
      </c>
      <c r="C3" s="1" t="s">
        <v>5</v>
      </c>
      <c r="D3" s="4" t="s">
        <v>49</v>
      </c>
    </row>
    <row r="4" spans="1:4" ht="72" x14ac:dyDescent="0.3">
      <c r="A4" s="2" t="s">
        <v>43</v>
      </c>
      <c r="B4" s="3">
        <v>2274181.54</v>
      </c>
      <c r="C4" s="1" t="s">
        <v>5</v>
      </c>
      <c r="D4" s="4" t="s">
        <v>41</v>
      </c>
    </row>
    <row r="5" spans="1:4" ht="57.6" x14ac:dyDescent="0.3">
      <c r="A5" s="2" t="s">
        <v>27</v>
      </c>
      <c r="B5" s="3">
        <v>2036267.18</v>
      </c>
      <c r="C5" s="1" t="s">
        <v>7</v>
      </c>
      <c r="D5" s="4" t="s">
        <v>48</v>
      </c>
    </row>
    <row r="6" spans="1:4" x14ac:dyDescent="0.3">
      <c r="A6" s="2" t="s">
        <v>28</v>
      </c>
      <c r="B6" s="3">
        <v>1852992.9</v>
      </c>
      <c r="C6" s="1" t="s">
        <v>7</v>
      </c>
      <c r="D6" s="4" t="s">
        <v>19</v>
      </c>
    </row>
    <row r="7" spans="1:4" x14ac:dyDescent="0.3">
      <c r="A7" s="2" t="s">
        <v>29</v>
      </c>
      <c r="B7" s="3">
        <v>1513259.56</v>
      </c>
      <c r="C7" s="1" t="s">
        <v>8</v>
      </c>
      <c r="D7" s="4"/>
    </row>
    <row r="8" spans="1:4" x14ac:dyDescent="0.3">
      <c r="A8" s="2" t="s">
        <v>30</v>
      </c>
      <c r="B8" s="3">
        <v>1382331.47</v>
      </c>
      <c r="C8" s="1" t="s">
        <v>7</v>
      </c>
      <c r="D8" s="4" t="s">
        <v>18</v>
      </c>
    </row>
    <row r="9" spans="1:4" ht="316.8" x14ac:dyDescent="0.3">
      <c r="A9" s="2" t="s">
        <v>44</v>
      </c>
      <c r="B9" s="3">
        <v>1348255.38</v>
      </c>
      <c r="C9" s="1" t="s">
        <v>4</v>
      </c>
      <c r="D9" s="4" t="s">
        <v>42</v>
      </c>
    </row>
    <row r="10" spans="1:4" ht="86.4" x14ac:dyDescent="0.3">
      <c r="A10" s="2" t="s">
        <v>31</v>
      </c>
      <c r="B10" s="3">
        <v>1294092.19</v>
      </c>
      <c r="C10" s="1" t="s">
        <v>4</v>
      </c>
      <c r="D10" s="4" t="s">
        <v>24</v>
      </c>
    </row>
    <row r="11" spans="1:4" x14ac:dyDescent="0.3">
      <c r="A11" s="2" t="s">
        <v>32</v>
      </c>
      <c r="B11" s="3">
        <v>1002510.23</v>
      </c>
      <c r="C11" s="1" t="s">
        <v>7</v>
      </c>
      <c r="D11" s="4" t="s">
        <v>17</v>
      </c>
    </row>
    <row r="12" spans="1:4" x14ac:dyDescent="0.3">
      <c r="A12" s="2" t="s">
        <v>33</v>
      </c>
      <c r="B12" s="3">
        <v>814522.28</v>
      </c>
      <c r="C12" s="1" t="s">
        <v>7</v>
      </c>
      <c r="D12" s="4" t="s">
        <v>12</v>
      </c>
    </row>
    <row r="13" spans="1:4" x14ac:dyDescent="0.3">
      <c r="A13" s="2" t="s">
        <v>34</v>
      </c>
      <c r="B13" s="3">
        <v>789125.28</v>
      </c>
      <c r="C13" s="1" t="s">
        <v>7</v>
      </c>
      <c r="D13" s="4" t="s">
        <v>23</v>
      </c>
    </row>
    <row r="14" spans="1:4" x14ac:dyDescent="0.3">
      <c r="A14" s="2" t="s">
        <v>33</v>
      </c>
      <c r="B14" s="3">
        <v>713379.78</v>
      </c>
      <c r="C14" s="1" t="s">
        <v>7</v>
      </c>
      <c r="D14" s="4" t="s">
        <v>20</v>
      </c>
    </row>
    <row r="15" spans="1:4" ht="86.4" x14ac:dyDescent="0.3">
      <c r="A15" s="2" t="s">
        <v>44</v>
      </c>
      <c r="B15" s="3">
        <v>416961.84</v>
      </c>
      <c r="C15" s="1" t="s">
        <v>4</v>
      </c>
      <c r="D15" s="4" t="s">
        <v>25</v>
      </c>
    </row>
    <row r="16" spans="1:4" x14ac:dyDescent="0.3">
      <c r="A16" s="2" t="s">
        <v>34</v>
      </c>
      <c r="B16" s="3">
        <v>294266.69</v>
      </c>
      <c r="C16" s="1" t="s">
        <v>7</v>
      </c>
      <c r="D16" s="4" t="s">
        <v>21</v>
      </c>
    </row>
    <row r="17" spans="1:4" x14ac:dyDescent="0.3">
      <c r="A17" s="2" t="s">
        <v>50</v>
      </c>
      <c r="B17" s="3">
        <v>239295.17</v>
      </c>
      <c r="C17" s="1" t="s">
        <v>5</v>
      </c>
      <c r="D17" s="4" t="s">
        <v>26</v>
      </c>
    </row>
    <row r="18" spans="1:4" x14ac:dyDescent="0.3">
      <c r="A18" s="2" t="s">
        <v>34</v>
      </c>
      <c r="B18" s="3">
        <v>174756.89</v>
      </c>
      <c r="C18" s="1" t="s">
        <v>7</v>
      </c>
      <c r="D18" s="4" t="s">
        <v>22</v>
      </c>
    </row>
    <row r="19" spans="1:4" x14ac:dyDescent="0.3">
      <c r="A19" s="2" t="s">
        <v>35</v>
      </c>
      <c r="B19" s="3">
        <v>131697.97</v>
      </c>
      <c r="C19" s="1" t="s">
        <v>8</v>
      </c>
      <c r="D19" s="4"/>
    </row>
    <row r="20" spans="1:4" x14ac:dyDescent="0.3">
      <c r="A20" s="2" t="s">
        <v>50</v>
      </c>
      <c r="B20" s="3">
        <v>130383.61</v>
      </c>
      <c r="C20" s="1" t="s">
        <v>4</v>
      </c>
      <c r="D20" s="4" t="s">
        <v>10</v>
      </c>
    </row>
    <row r="21" spans="1:4" x14ac:dyDescent="0.3">
      <c r="A21" s="2" t="s">
        <v>45</v>
      </c>
      <c r="B21" s="3">
        <v>85113.86</v>
      </c>
      <c r="C21" s="1" t="s">
        <v>8</v>
      </c>
      <c r="D21" s="4"/>
    </row>
    <row r="22" spans="1:4" x14ac:dyDescent="0.3">
      <c r="A22" s="2" t="s">
        <v>27</v>
      </c>
      <c r="B22" s="3">
        <v>75567.929999999993</v>
      </c>
      <c r="C22" s="1" t="s">
        <v>13</v>
      </c>
      <c r="D22" s="4"/>
    </row>
    <row r="23" spans="1:4" x14ac:dyDescent="0.3">
      <c r="A23" s="2" t="s">
        <v>36</v>
      </c>
      <c r="B23" s="3">
        <v>55632.37</v>
      </c>
      <c r="C23" s="1" t="s">
        <v>9</v>
      </c>
      <c r="D23" s="4"/>
    </row>
    <row r="24" spans="1:4" x14ac:dyDescent="0.3">
      <c r="A24" s="2" t="s">
        <v>46</v>
      </c>
      <c r="B24" s="3">
        <v>53654.49</v>
      </c>
      <c r="C24" s="1" t="s">
        <v>9</v>
      </c>
      <c r="D24" s="4"/>
    </row>
    <row r="25" spans="1:4" x14ac:dyDescent="0.3">
      <c r="A25" s="2" t="s">
        <v>47</v>
      </c>
      <c r="B25" s="3">
        <v>49889.61</v>
      </c>
      <c r="C25" s="1" t="s">
        <v>9</v>
      </c>
      <c r="D25" s="4"/>
    </row>
    <row r="26" spans="1:4" x14ac:dyDescent="0.3">
      <c r="A26" s="2" t="s">
        <v>37</v>
      </c>
      <c r="B26" s="3">
        <v>32400</v>
      </c>
      <c r="C26" s="1" t="s">
        <v>8</v>
      </c>
      <c r="D26" s="4"/>
    </row>
    <row r="27" spans="1:4" x14ac:dyDescent="0.3">
      <c r="A27" s="2" t="s">
        <v>38</v>
      </c>
      <c r="B27" s="3">
        <v>29524.639999999999</v>
      </c>
      <c r="C27" s="1" t="s">
        <v>5</v>
      </c>
      <c r="D27" s="4" t="s">
        <v>11</v>
      </c>
    </row>
    <row r="28" spans="1:4" x14ac:dyDescent="0.3">
      <c r="A28" s="2" t="s">
        <v>39</v>
      </c>
      <c r="B28" s="3">
        <v>8505</v>
      </c>
      <c r="C28" s="1" t="s">
        <v>13</v>
      </c>
      <c r="D28" s="4"/>
    </row>
    <row r="29" spans="1:4" x14ac:dyDescent="0.3">
      <c r="A29" s="1"/>
      <c r="B29" s="3"/>
      <c r="C29" s="1"/>
      <c r="D29" s="1"/>
    </row>
    <row r="30" spans="1:4" x14ac:dyDescent="0.3">
      <c r="A30" s="1" t="s">
        <v>14</v>
      </c>
      <c r="B30" s="3">
        <f>SUM(B2:B29)</f>
        <v>23952055.790000007</v>
      </c>
      <c r="C30" s="1"/>
      <c r="D30" s="1"/>
    </row>
    <row r="31" spans="1:4" x14ac:dyDescent="0.3">
      <c r="A31" s="1" t="s">
        <v>15</v>
      </c>
      <c r="B31" s="1">
        <f>COUNT(B2:B29)</f>
        <v>27</v>
      </c>
      <c r="C31" s="1"/>
      <c r="D31" s="1"/>
    </row>
    <row r="50" ht="48.75" customHeight="1" x14ac:dyDescent="0.3"/>
    <row r="191" ht="13.5" customHeight="1" x14ac:dyDescent="0.3"/>
    <row r="306" ht="16.5" customHeight="1" x14ac:dyDescent="0.3"/>
    <row r="515" ht="15.75" customHeight="1" x14ac:dyDescent="0.3"/>
    <row r="588" ht="49.5" customHeight="1" x14ac:dyDescent="0.3"/>
    <row r="589" ht="14.25" customHeight="1" x14ac:dyDescent="0.3"/>
    <row r="590" ht="1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spans="20:20" ht="14.25" customHeight="1" x14ac:dyDescent="0.3"/>
    <row r="627" spans="20:20" x14ac:dyDescent="0.3">
      <c r="T627" t="s">
        <v>16</v>
      </c>
    </row>
    <row r="730" ht="17.25" customHeight="1" x14ac:dyDescent="0.3"/>
    <row r="789" ht="18" customHeight="1" x14ac:dyDescent="0.3"/>
    <row r="801" ht="170.25" customHeight="1" x14ac:dyDescent="0.3"/>
    <row r="808" ht="202.5" customHeight="1" x14ac:dyDescent="0.3"/>
    <row r="825" ht="123.75" customHeight="1" x14ac:dyDescent="0.3"/>
    <row r="842" ht="192.75" customHeight="1" x14ac:dyDescent="0.3"/>
    <row r="923" ht="48" customHeight="1" x14ac:dyDescent="0.3"/>
    <row r="927" ht="249.75" customHeight="1" x14ac:dyDescent="0.3"/>
    <row r="947" ht="18" customHeight="1" x14ac:dyDescent="0.3"/>
    <row r="948" ht="15.75" customHeight="1" x14ac:dyDescent="0.3"/>
    <row r="957" ht="97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69.75" customHeight="1" x14ac:dyDescent="0.3"/>
    <row r="984" ht="16.5" customHeight="1" x14ac:dyDescent="0.3"/>
    <row r="985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  <row r="1002" ht="15.75" customHeight="1" x14ac:dyDescent="0.3"/>
    <row r="1003" ht="15" customHeight="1" x14ac:dyDescent="0.3"/>
    <row r="1004" ht="75" customHeight="1" x14ac:dyDescent="0.3"/>
    <row r="1021" ht="49.5" customHeight="1" x14ac:dyDescent="0.3"/>
    <row r="1023" ht="15" customHeight="1" x14ac:dyDescent="0.3"/>
    <row r="1024" ht="18" customHeight="1" x14ac:dyDescent="0.3"/>
    <row r="1026" ht="15.75" customHeight="1" x14ac:dyDescent="0.3"/>
    <row r="1056" ht="13.5" customHeight="1" x14ac:dyDescent="0.3"/>
  </sheetData>
  <phoneticPr fontId="1" type="noConversion"/>
  <pageMargins left="0.7" right="0.7" top="0.75" bottom="0.75" header="0.3" footer="0.3"/>
  <pageSetup orientation="portrait" horizontalDpi="1200" verticalDpi="1200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739481FFE394E808AD2E501B507D5" ma:contentTypeVersion="12" ma:contentTypeDescription="Create a new document." ma:contentTypeScope="" ma:versionID="5defe21da912cac9f0afe06127b7a0b5">
  <xsd:schema xmlns:xsd="http://www.w3.org/2001/XMLSchema" xmlns:xs="http://www.w3.org/2001/XMLSchema" xmlns:p="http://schemas.microsoft.com/office/2006/metadata/properties" xmlns:ns3="c1ef2b0a-150a-4b31-8396-12f824c241cf" xmlns:ns4="5c65e4b7-5120-4c4b-a1f6-632aa0d1db68" targetNamespace="http://schemas.microsoft.com/office/2006/metadata/properties" ma:root="true" ma:fieldsID="c152bf26c8aceb1a2011049d5a7c12b3" ns3:_="" ns4:_="">
    <xsd:import namespace="c1ef2b0a-150a-4b31-8396-12f824c241cf"/>
    <xsd:import namespace="5c65e4b7-5120-4c4b-a1f6-632aa0d1d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f2b0a-150a-4b31-8396-12f824c241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5e4b7-5120-4c4b-a1f6-632aa0d1d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DE69ED-18E9-4371-A5A9-CC9CAF9AF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f2b0a-150a-4b31-8396-12f824c241cf"/>
    <ds:schemaRef ds:uri="5c65e4b7-5120-4c4b-a1f6-632aa0d1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C6FA39-3268-4EFF-81CE-2DC1B29AFD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Cordero Munoz, Cecilia</cp:lastModifiedBy>
  <cp:revision/>
  <dcterms:created xsi:type="dcterms:W3CDTF">2021-01-08T19:21:51Z</dcterms:created>
  <dcterms:modified xsi:type="dcterms:W3CDTF">2022-01-18T17:57:25Z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0x01010045D739481FFE394E808AD2E501B507D5</vt:lpwstr>
  </property>
</Properties>
</file>