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wilding/Downloads/Dec24/"/>
    </mc:Choice>
  </mc:AlternateContent>
  <xr:revisionPtr revIDLastSave="0" documentId="13_ncr:1_{97EB0BA6-7A88-1E43-B26F-539BE192B250}" xr6:coauthVersionLast="47" xr6:coauthVersionMax="47" xr10:uidLastSave="{00000000-0000-0000-0000-000000000000}"/>
  <bookViews>
    <workbookView xWindow="0" yWindow="500" windowWidth="35840" windowHeight="20520" xr2:uid="{FAD6E6F6-7694-FC4B-80A3-44E569F84459}"/>
  </bookViews>
  <sheets>
    <sheet name="Visits To FEMA" sheetId="1" r:id="rId1"/>
    <sheet name="Avg Num of Visits per Visitor" sheetId="2" r:id="rId2"/>
    <sheet name="Avg. Time on Page" sheetId="3" r:id="rId3"/>
    <sheet name="Avg. Visit Duration" sheetId="4" r:id="rId4"/>
    <sheet name="Visits Bounce Rate by Src Med" sheetId="6" r:id="rId5"/>
    <sheet name="Bounce Rate" sheetId="7" r:id="rId6"/>
    <sheet name="Pageviews by Source" sheetId="8" r:id="rId7"/>
    <sheet name="Total Unique Visitors" sheetId="9" r:id="rId8"/>
    <sheet name="Top Visited Pages" sheetId="10" r:id="rId9"/>
    <sheet name="Avg Pages per Visit" sheetId="11" r:id="rId10"/>
    <sheet name="Total Pageviews" sheetId="5" r:id="rId11"/>
    <sheet name="Visits from Social Networks" sheetId="12" r:id="rId12"/>
    <sheet name="Total Sessions" sheetId="13" r:id="rId13"/>
    <sheet name="Search Form Usage" sheetId="14" r:id="rId14"/>
    <sheet name="Organic Searches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1" l="1"/>
  <c r="C3" i="2"/>
</calcChain>
</file>

<file path=xl/sharedStrings.xml><?xml version="1.0" encoding="utf-8"?>
<sst xmlns="http://schemas.openxmlformats.org/spreadsheetml/2006/main" count="154" uniqueCount="78">
  <si>
    <t>Date</t>
  </si>
  <si>
    <t>Sessions</t>
  </si>
  <si>
    <t>Average Number of Visits per Visitor</t>
  </si>
  <si>
    <t>Users</t>
  </si>
  <si>
    <t>Avg. Time on Page</t>
  </si>
  <si>
    <t>Avg. Visit Duration</t>
  </si>
  <si>
    <t>Total Pageviews</t>
  </si>
  <si>
    <t>Visits and Bounce Rate by Source / Medium</t>
  </si>
  <si>
    <t>Source / Medium</t>
  </si>
  <si>
    <t>Bounce Rate</t>
  </si>
  <si>
    <t>Pageviews by Source</t>
  </si>
  <si>
    <t>Total Unique Visitors (Users)</t>
  </si>
  <si>
    <t>Top Visited Pages</t>
  </si>
  <si>
    <t>Avg Pages / Visit</t>
  </si>
  <si>
    <t>Visits Originating from Social Networks</t>
  </si>
  <si>
    <t>Total Visits (Sessions)</t>
  </si>
  <si>
    <t>Visits to FEMA</t>
  </si>
  <si>
    <t>Visit Per User</t>
  </si>
  <si>
    <t>(direct) / (none)</t>
  </si>
  <si>
    <t>(not set)</t>
  </si>
  <si>
    <t>First user source</t>
  </si>
  <si>
    <t>google</t>
  </si>
  <si>
    <t>(direct)</t>
  </si>
  <si>
    <t>bing</t>
  </si>
  <si>
    <t>Totals</t>
  </si>
  <si>
    <t>Session source / medium</t>
  </si>
  <si>
    <t>Total users</t>
  </si>
  <si>
    <t>Grand total</t>
  </si>
  <si>
    <t>google / organic</t>
  </si>
  <si>
    <t>bing / organic</t>
  </si>
  <si>
    <t>duckduckgo / organic</t>
  </si>
  <si>
    <t>yahoo / organic</t>
  </si>
  <si>
    <t>new</t>
  </si>
  <si>
    <t>established</t>
  </si>
  <si>
    <t>Page title</t>
  </si>
  <si>
    <t>Views</t>
  </si>
  <si>
    <t>Avg Pages per visit</t>
  </si>
  <si>
    <t>Session source</t>
  </si>
  <si>
    <t>ecosia.org / organic</t>
  </si>
  <si>
    <t>aol / organic</t>
  </si>
  <si>
    <t>baidu / organic</t>
  </si>
  <si>
    <t>qwant.com / organic</t>
  </si>
  <si>
    <t>naver / organic</t>
  </si>
  <si>
    <t>Organic Searches</t>
  </si>
  <si>
    <t>duckduckgo</t>
  </si>
  <si>
    <t>yahoo</t>
  </si>
  <si>
    <t>yandex / organic</t>
  </si>
  <si>
    <t>disasterassistance.gov</t>
  </si>
  <si>
    <t>Searches from Search.gov</t>
  </si>
  <si>
    <t>1.next.westlaw.com</t>
  </si>
  <si>
    <t>tiktok.com / referral</t>
  </si>
  <si>
    <t>disasterassistance.gov / referral</t>
  </si>
  <si>
    <t>tiktok.com</t>
  </si>
  <si>
    <t>search.usa.gov / referral</t>
  </si>
  <si>
    <t>100searchengines.com</t>
  </si>
  <si>
    <t>101theeagle.com</t>
  </si>
  <si>
    <t>Disaster 4834</t>
  </si>
  <si>
    <t>lnks.gd</t>
  </si>
  <si>
    <t>usfema.sharepoint.com</t>
  </si>
  <si>
    <t>statics.teams.cdn.office.net</t>
  </si>
  <si>
    <t>39s</t>
  </si>
  <si>
    <t>4m 12s</t>
  </si>
  <si>
    <t>192.0.2.1 / referral</t>
  </si>
  <si>
    <t>01jg23bz61qywfpkcf3jzkvwzw-d747ce451cfa6d0ef0cf.myshopify.dev</t>
  </si>
  <si>
    <t>10.140.7.26:8080</t>
  </si>
  <si>
    <t>10.68.140.245</t>
  </si>
  <si>
    <t>120.25.163.183:8080</t>
  </si>
  <si>
    <t>127.0.0.1:4001</t>
  </si>
  <si>
    <t xml:space="preserve">Home </t>
  </si>
  <si>
    <t xml:space="preserve">Disasters and Other Declarations </t>
  </si>
  <si>
    <t xml:space="preserve">Flood Maps </t>
  </si>
  <si>
    <t xml:space="preserve">Designated Areas </t>
  </si>
  <si>
    <t xml:space="preserve">Current Disasters </t>
  </si>
  <si>
    <t xml:space="preserve">Careers at FEMA </t>
  </si>
  <si>
    <t xml:space="preserve">Flood Data Viewers and Geospatial Data </t>
  </si>
  <si>
    <t xml:space="preserve">Contact Us </t>
  </si>
  <si>
    <t xml:space="preserve">Individual Assistance </t>
  </si>
  <si>
    <t>baidu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</si>
</sst>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  <numFmt numFmtId="166" formatCode="0.000"/>
  </numFmts>
  <fonts count="19" x14ac:knownFonts="1">
    <font>
      <sz val="12"/>
      <color theme="1"/>
      <name val="Calibri"/>
      <family val="2"/>
      <scheme val="minor"/>
    </font>
    <font>
      <sz val="18"/>
      <color theme="1"/>
      <name val="Arial"/>
      <family val="2"/>
    </font>
    <font>
      <b/>
      <sz val="18"/>
      <color rgb="FF000000"/>
      <name val="Arial"/>
      <family val="2"/>
    </font>
    <font>
      <b/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 (Body)"/>
    </font>
    <font>
      <b/>
      <sz val="18"/>
      <color theme="1"/>
      <name val="Calibri"/>
      <family val="2"/>
      <scheme val="minor"/>
    </font>
    <font>
      <sz val="18"/>
      <color rgb="FF222222"/>
      <name val="Arial"/>
      <family val="2"/>
    </font>
    <font>
      <sz val="20"/>
      <color theme="1"/>
      <name val="Calibri"/>
      <family val="2"/>
      <scheme val="minor"/>
    </font>
    <font>
      <sz val="20"/>
      <color rgb="FF222222"/>
      <name val="Arial"/>
      <family val="2"/>
    </font>
    <font>
      <sz val="22"/>
      <color theme="1"/>
      <name val="Calibri"/>
      <family val="2"/>
      <scheme val="minor"/>
    </font>
    <font>
      <sz val="22"/>
      <color rgb="FF22222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rgb="FF000000"/>
      <name val="Calibri"/>
      <family val="2"/>
      <scheme val="minor"/>
    </font>
    <font>
      <b/>
      <sz val="2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vertical="top"/>
    </xf>
    <xf numFmtId="3" fontId="7" fillId="0" borderId="0" xfId="0" applyNumberFormat="1" applyFont="1"/>
    <xf numFmtId="0" fontId="8" fillId="0" borderId="0" xfId="0" applyFont="1"/>
    <xf numFmtId="3" fontId="1" fillId="0" borderId="0" xfId="0" applyNumberFormat="1" applyFont="1"/>
    <xf numFmtId="3" fontId="0" fillId="0" borderId="0" xfId="0" applyNumberFormat="1"/>
    <xf numFmtId="3" fontId="9" fillId="0" borderId="0" xfId="0" applyNumberFormat="1" applyFont="1"/>
    <xf numFmtId="3" fontId="0" fillId="0" borderId="0" xfId="0" applyNumberFormat="1" applyAlignment="1">
      <alignment wrapText="1"/>
    </xf>
    <xf numFmtId="3" fontId="6" fillId="0" borderId="0" xfId="0" applyNumberFormat="1" applyFont="1"/>
    <xf numFmtId="0" fontId="11" fillId="0" borderId="0" xfId="0" applyFont="1"/>
    <xf numFmtId="10" fontId="4" fillId="0" borderId="0" xfId="0" applyNumberFormat="1" applyFont="1"/>
    <xf numFmtId="164" fontId="2" fillId="0" borderId="0" xfId="1" applyNumberFormat="1" applyFont="1" applyAlignment="1">
      <alignment horizontal="center" vertical="center"/>
    </xf>
    <xf numFmtId="164" fontId="1" fillId="0" borderId="0" xfId="1" applyNumberFormat="1" applyFont="1"/>
    <xf numFmtId="164" fontId="1" fillId="0" borderId="0" xfId="1" applyNumberFormat="1" applyFont="1" applyAlignment="1">
      <alignment horizontal="center" vertical="center"/>
    </xf>
    <xf numFmtId="2" fontId="1" fillId="0" borderId="0" xfId="0" applyNumberFormat="1" applyFont="1"/>
    <xf numFmtId="0" fontId="10" fillId="0" borderId="0" xfId="0" applyFont="1"/>
    <xf numFmtId="164" fontId="10" fillId="0" borderId="0" xfId="1" applyNumberFormat="1" applyFont="1"/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/>
    <xf numFmtId="164" fontId="0" fillId="0" borderId="0" xfId="1" applyNumberFormat="1" applyFont="1"/>
    <xf numFmtId="164" fontId="4" fillId="0" borderId="0" xfId="1" applyNumberFormat="1" applyFont="1"/>
    <xf numFmtId="164" fontId="13" fillId="0" borderId="0" xfId="1" applyNumberFormat="1" applyFont="1"/>
    <xf numFmtId="164" fontId="6" fillId="0" borderId="0" xfId="1" applyNumberFormat="1" applyFont="1"/>
    <xf numFmtId="164" fontId="6" fillId="0" borderId="0" xfId="1" applyNumberFormat="1" applyFont="1" applyAlignment="1">
      <alignment wrapText="1"/>
    </xf>
    <xf numFmtId="164" fontId="0" fillId="0" borderId="0" xfId="1" applyNumberFormat="1" applyFont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4" fillId="0" borderId="0" xfId="0" applyFont="1"/>
    <xf numFmtId="165" fontId="13" fillId="0" borderId="0" xfId="1" applyNumberFormat="1" applyFont="1"/>
    <xf numFmtId="165" fontId="0" fillId="0" borderId="0" xfId="1" applyNumberFormat="1" applyFont="1"/>
    <xf numFmtId="166" fontId="4" fillId="0" borderId="0" xfId="0" applyNumberFormat="1" applyFont="1" applyAlignment="1">
      <alignment vertical="top" wrapText="1"/>
    </xf>
    <xf numFmtId="0" fontId="16" fillId="0" borderId="0" xfId="0" applyFont="1" applyAlignment="1">
      <alignment horizontal="left" vertical="center" wrapText="1"/>
    </xf>
    <xf numFmtId="164" fontId="15" fillId="0" borderId="0" xfId="1" applyNumberFormat="1" applyFont="1"/>
    <xf numFmtId="0" fontId="18" fillId="0" borderId="0" xfId="0" applyFont="1"/>
    <xf numFmtId="164" fontId="3" fillId="0" borderId="0" xfId="1" applyNumberFormat="1" applyFont="1"/>
    <xf numFmtId="0" fontId="17" fillId="0" borderId="0" xfId="0" applyFont="1"/>
    <xf numFmtId="164" fontId="17" fillId="0" borderId="0" xfId="1" applyNumberFormat="1" applyFont="1"/>
    <xf numFmtId="164" fontId="17" fillId="0" borderId="0" xfId="1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vertical="top"/>
    </xf>
    <xf numFmtId="165" fontId="4" fillId="0" borderId="0" xfId="0" applyNumberFormat="1" applyFont="1"/>
    <xf numFmtId="164" fontId="4" fillId="0" borderId="0" xfId="1" applyNumberFormat="1" applyFont="1" applyAlignment="1">
      <alignment wrapText="1"/>
    </xf>
    <xf numFmtId="0" fontId="2" fillId="0" borderId="0" xfId="0" applyFont="1" applyAlignment="1">
      <alignment horizontal="left" vertical="top"/>
    </xf>
    <xf numFmtId="164" fontId="2" fillId="0" borderId="0" xfId="1" applyNumberFormat="1" applyFont="1"/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64" fontId="6" fillId="0" borderId="0" xfId="1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164" fontId="6" fillId="0" borderId="0" xfId="1" applyNumberFormat="1" applyFont="1" applyAlignment="1"/>
    <xf numFmtId="0" fontId="16" fillId="0" borderId="0" xfId="0" applyFont="1" applyAlignment="1">
      <alignment horizontal="left" vertical="center"/>
    </xf>
    <xf numFmtId="164" fontId="6" fillId="0" borderId="0" xfId="1" applyNumberFormat="1" applyFont="1" applyAlignment="1">
      <alignment horizontal="center" vertical="center"/>
    </xf>
    <xf numFmtId="164" fontId="4" fillId="0" borderId="0" xfId="1" applyNumberFormat="1" applyFont="1" applyAlignment="1"/>
    <xf numFmtId="164" fontId="0" fillId="0" borderId="0" xfId="1" applyNumberFormat="1" applyFont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1074D-4BD6-B049-B1A4-97F899D46963}">
  <dimension ref="A1:B12"/>
  <sheetViews>
    <sheetView tabSelected="1" workbookViewId="0">
      <selection sqref="A1:B1"/>
    </sheetView>
  </sheetViews>
  <sheetFormatPr baseColWidth="10" defaultRowHeight="23" x14ac:dyDescent="0.25"/>
  <cols>
    <col min="1" max="1" width="13.5" style="2" bestFit="1" customWidth="1"/>
    <col min="2" max="2" width="16.83203125" style="24" bestFit="1" customWidth="1"/>
    <col min="3" max="3" width="18" style="2" customWidth="1"/>
    <col min="4" max="4" width="11.5" style="2" bestFit="1" customWidth="1"/>
    <col min="5" max="16384" width="10.83203125" style="2"/>
  </cols>
  <sheetData>
    <row r="1" spans="1:2" x14ac:dyDescent="0.25">
      <c r="A1" s="50" t="s">
        <v>16</v>
      </c>
      <c r="B1" s="50"/>
    </row>
    <row r="2" spans="1:2" x14ac:dyDescent="0.25">
      <c r="A2" s="1" t="s">
        <v>0</v>
      </c>
      <c r="B2" s="22" t="s">
        <v>1</v>
      </c>
    </row>
    <row r="3" spans="1:2" customFormat="1" ht="24" x14ac:dyDescent="0.3">
      <c r="A3" s="6">
        <v>20241205</v>
      </c>
      <c r="B3" s="32">
        <v>161066</v>
      </c>
    </row>
    <row r="4" spans="1:2" customFormat="1" ht="24" x14ac:dyDescent="0.3">
      <c r="A4" s="6">
        <v>20241204</v>
      </c>
      <c r="B4" s="32">
        <v>148619</v>
      </c>
    </row>
    <row r="5" spans="1:2" customFormat="1" ht="24" x14ac:dyDescent="0.3">
      <c r="A5" s="6">
        <v>20241203</v>
      </c>
      <c r="B5" s="32">
        <v>146352</v>
      </c>
    </row>
    <row r="6" spans="1:2" customFormat="1" ht="24" x14ac:dyDescent="0.3">
      <c r="A6" s="6">
        <v>20241202</v>
      </c>
      <c r="B6" s="32">
        <v>145594</v>
      </c>
    </row>
    <row r="7" spans="1:2" customFormat="1" ht="24" x14ac:dyDescent="0.3">
      <c r="A7" s="6">
        <v>20241209</v>
      </c>
      <c r="B7" s="32">
        <v>122243</v>
      </c>
    </row>
    <row r="8" spans="1:2" customFormat="1" ht="24" x14ac:dyDescent="0.3">
      <c r="A8" s="6">
        <v>20241206</v>
      </c>
      <c r="B8" s="32">
        <v>121231</v>
      </c>
    </row>
    <row r="9" spans="1:2" customFormat="1" ht="24" x14ac:dyDescent="0.3">
      <c r="A9" s="6">
        <v>20241211</v>
      </c>
      <c r="B9" s="32">
        <v>119776</v>
      </c>
    </row>
    <row r="10" spans="1:2" customFormat="1" ht="24" x14ac:dyDescent="0.3">
      <c r="A10" s="6">
        <v>20241210</v>
      </c>
      <c r="B10" s="32">
        <v>116143</v>
      </c>
    </row>
    <row r="11" spans="1:2" customFormat="1" ht="24" x14ac:dyDescent="0.3">
      <c r="A11" s="6">
        <v>20241216</v>
      </c>
      <c r="B11" s="32">
        <v>112533</v>
      </c>
    </row>
    <row r="12" spans="1:2" customFormat="1" ht="24" x14ac:dyDescent="0.3">
      <c r="A12" s="6">
        <v>20241212</v>
      </c>
      <c r="B12" s="32">
        <v>110394</v>
      </c>
    </row>
  </sheetData>
  <mergeCells count="1">
    <mergeCell ref="A1:B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3E623-4AE5-C946-8E9F-19F76641EE0C}">
  <dimension ref="A1:C4"/>
  <sheetViews>
    <sheetView workbookViewId="0">
      <selection sqref="A1:B1"/>
    </sheetView>
  </sheetViews>
  <sheetFormatPr baseColWidth="10" defaultRowHeight="16" x14ac:dyDescent="0.2"/>
  <cols>
    <col min="1" max="1" width="16.6640625" bestFit="1" customWidth="1"/>
    <col min="2" max="2" width="18.6640625" bestFit="1" customWidth="1"/>
    <col min="3" max="3" width="13.5" bestFit="1" customWidth="1"/>
  </cols>
  <sheetData>
    <row r="1" spans="1:3" s="4" customFormat="1" ht="23" x14ac:dyDescent="0.25">
      <c r="A1" s="50" t="s">
        <v>13</v>
      </c>
      <c r="B1" s="50"/>
    </row>
    <row r="3" spans="1:3" s="9" customFormat="1" ht="75" x14ac:dyDescent="0.2">
      <c r="A3" s="12" t="s">
        <v>35</v>
      </c>
      <c r="B3" s="12" t="s">
        <v>1</v>
      </c>
      <c r="C3" s="8" t="s">
        <v>36</v>
      </c>
    </row>
    <row r="4" spans="1:3" s="9" customFormat="1" ht="24" x14ac:dyDescent="0.25">
      <c r="A4" s="15">
        <v>9350031</v>
      </c>
      <c r="B4" s="23">
        <v>2751043</v>
      </c>
      <c r="C4" s="42">
        <f>A4/B4</f>
        <v>3.3987222300778286</v>
      </c>
    </row>
  </sheetData>
  <mergeCells count="1"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E2748-504C-5F42-BD7A-DABFE2B645AC}">
  <dimension ref="A1:A38"/>
  <sheetViews>
    <sheetView workbookViewId="0"/>
  </sheetViews>
  <sheetFormatPr baseColWidth="10" defaultRowHeight="16" x14ac:dyDescent="0.2"/>
  <cols>
    <col min="1" max="1" width="18.33203125" bestFit="1" customWidth="1"/>
  </cols>
  <sheetData>
    <row r="1" spans="1:1" s="4" customFormat="1" ht="23" x14ac:dyDescent="0.25">
      <c r="A1" s="4" t="s">
        <v>6</v>
      </c>
    </row>
    <row r="3" spans="1:1" ht="25" x14ac:dyDescent="0.25">
      <c r="A3" s="17">
        <v>9350031</v>
      </c>
    </row>
    <row r="38" ht="15" customHeight="1" x14ac:dyDescent="0.2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FD97C-00EB-7E45-A9C4-BCFCDD1F1BC1}">
  <dimension ref="A1:B13"/>
  <sheetViews>
    <sheetView workbookViewId="0">
      <selection sqref="A1:B1"/>
    </sheetView>
  </sheetViews>
  <sheetFormatPr baseColWidth="10" defaultRowHeight="16" x14ac:dyDescent="0.2"/>
  <cols>
    <col min="1" max="1" width="51" style="18" bestFit="1" customWidth="1"/>
    <col min="2" max="2" width="18.5" style="31" bestFit="1" customWidth="1"/>
    <col min="3" max="4" width="20.5" style="16" bestFit="1" customWidth="1"/>
    <col min="5" max="8" width="18.6640625" style="16" bestFit="1" customWidth="1"/>
    <col min="9" max="9" width="19.83203125" style="16" bestFit="1" customWidth="1"/>
    <col min="10" max="10" width="24.6640625" style="16" bestFit="1" customWidth="1"/>
    <col min="11" max="11" width="18.6640625" style="16" bestFit="1" customWidth="1"/>
    <col min="12" max="12" width="23.33203125" style="16" bestFit="1" customWidth="1"/>
    <col min="13" max="16384" width="10.83203125" style="16"/>
  </cols>
  <sheetData>
    <row r="1" spans="1:2" ht="24" customHeight="1" x14ac:dyDescent="0.25">
      <c r="A1" s="52" t="s">
        <v>14</v>
      </c>
      <c r="B1" s="52"/>
    </row>
    <row r="3" spans="1:2" ht="29" x14ac:dyDescent="0.35">
      <c r="A3" s="26" t="s">
        <v>25</v>
      </c>
      <c r="B3" s="27" t="s">
        <v>1</v>
      </c>
    </row>
    <row r="4" spans="1:2" ht="29" x14ac:dyDescent="0.35">
      <c r="A4" s="26" t="s">
        <v>28</v>
      </c>
      <c r="B4" s="27">
        <v>1370582</v>
      </c>
    </row>
    <row r="5" spans="1:2" ht="29" x14ac:dyDescent="0.35">
      <c r="A5" s="26" t="s">
        <v>18</v>
      </c>
      <c r="B5" s="27">
        <v>820472</v>
      </c>
    </row>
    <row r="6" spans="1:2" ht="29" x14ac:dyDescent="0.35">
      <c r="A6" s="26" t="s">
        <v>29</v>
      </c>
      <c r="B6" s="27">
        <v>157399</v>
      </c>
    </row>
    <row r="7" spans="1:2" ht="29" x14ac:dyDescent="0.35">
      <c r="A7" s="26" t="s">
        <v>50</v>
      </c>
      <c r="B7" s="27">
        <v>38360</v>
      </c>
    </row>
    <row r="8" spans="1:2" ht="29" x14ac:dyDescent="0.35">
      <c r="A8" s="26" t="s">
        <v>31</v>
      </c>
      <c r="B8" s="27">
        <v>27406</v>
      </c>
    </row>
    <row r="9" spans="1:2" ht="29" x14ac:dyDescent="0.35">
      <c r="A9" s="26" t="s">
        <v>19</v>
      </c>
      <c r="B9" s="27">
        <v>20413</v>
      </c>
    </row>
    <row r="10" spans="1:2" ht="29" x14ac:dyDescent="0.35">
      <c r="A10" s="26" t="s">
        <v>53</v>
      </c>
      <c r="B10" s="27">
        <v>18619</v>
      </c>
    </row>
    <row r="11" spans="1:2" ht="29" x14ac:dyDescent="0.35">
      <c r="A11" s="26" t="s">
        <v>51</v>
      </c>
      <c r="B11" s="27">
        <v>18503</v>
      </c>
    </row>
    <row r="12" spans="1:2" ht="29" x14ac:dyDescent="0.35">
      <c r="A12" s="26" t="s">
        <v>62</v>
      </c>
      <c r="B12" s="27">
        <v>16496</v>
      </c>
    </row>
    <row r="13" spans="1:2" ht="29" x14ac:dyDescent="0.35">
      <c r="A13" s="26" t="s">
        <v>30</v>
      </c>
      <c r="B13" s="27">
        <v>13856</v>
      </c>
    </row>
  </sheetData>
  <mergeCells count="1">
    <mergeCell ref="A1:B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82E66-1C2E-6349-BE0E-398C2A620CE2}">
  <dimension ref="A1:B5"/>
  <sheetViews>
    <sheetView workbookViewId="0">
      <selection sqref="A1:B1"/>
    </sheetView>
  </sheetViews>
  <sheetFormatPr baseColWidth="10" defaultRowHeight="16" x14ac:dyDescent="0.2"/>
  <cols>
    <col min="1" max="1" width="17.1640625" style="7" customWidth="1"/>
    <col min="2" max="2" width="18.6640625" bestFit="1" customWidth="1"/>
  </cols>
  <sheetData>
    <row r="1" spans="1:2" ht="23" x14ac:dyDescent="0.2">
      <c r="A1" s="53" t="s">
        <v>15</v>
      </c>
      <c r="B1" s="53"/>
    </row>
    <row r="4" spans="1:2" ht="23" x14ac:dyDescent="0.25">
      <c r="A4" s="5" t="s">
        <v>1</v>
      </c>
      <c r="B4" s="5" t="s">
        <v>3</v>
      </c>
    </row>
    <row r="5" spans="1:2" ht="23" x14ac:dyDescent="0.25">
      <c r="A5" s="15">
        <v>2751043</v>
      </c>
      <c r="B5" s="23">
        <v>1611926</v>
      </c>
    </row>
  </sheetData>
  <mergeCells count="1">
    <mergeCell ref="A1:B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D3289-5D35-9C47-93C8-AC79D59C16FC}">
  <dimension ref="A1:C3"/>
  <sheetViews>
    <sheetView workbookViewId="0"/>
  </sheetViews>
  <sheetFormatPr baseColWidth="10" defaultRowHeight="24" x14ac:dyDescent="0.3"/>
  <cols>
    <col min="1" max="3" width="20.33203125" style="11" customWidth="1"/>
  </cols>
  <sheetData>
    <row r="1" spans="1:3" s="29" customFormat="1" ht="50" x14ac:dyDescent="0.2">
      <c r="A1" s="28" t="s">
        <v>48</v>
      </c>
      <c r="B1" s="28"/>
      <c r="C1" s="28"/>
    </row>
    <row r="2" spans="1:3" s="6" customFormat="1" x14ac:dyDescent="0.3">
      <c r="A2" s="13">
        <v>18619</v>
      </c>
      <c r="B2" s="11"/>
      <c r="C2" s="11"/>
    </row>
    <row r="3" spans="1:3" x14ac:dyDescent="0.3">
      <c r="A3" s="1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75985-BF27-014B-B379-38AFB7431FAA}">
  <dimension ref="A1:M15"/>
  <sheetViews>
    <sheetView zoomScale="90" zoomScaleNormal="90" workbookViewId="0"/>
  </sheetViews>
  <sheetFormatPr baseColWidth="10" defaultRowHeight="29" customHeight="1" x14ac:dyDescent="0.2"/>
  <cols>
    <col min="1" max="1" width="33.6640625" style="16" bestFit="1" customWidth="1"/>
    <col min="2" max="2" width="19" style="16" bestFit="1" customWidth="1"/>
    <col min="3" max="3" width="16.83203125" style="16" bestFit="1" customWidth="1"/>
    <col min="4" max="5" width="15.1640625" style="16" bestFit="1" customWidth="1"/>
    <col min="6" max="6" width="15.6640625" style="16" bestFit="1" customWidth="1"/>
    <col min="7" max="7" width="27.5" style="16" bestFit="1" customWidth="1"/>
    <col min="8" max="8" width="14.83203125" style="16" bestFit="1" customWidth="1"/>
    <col min="9" max="9" width="29" style="16" bestFit="1" customWidth="1"/>
    <col min="10" max="11" width="14.83203125" style="16" bestFit="1" customWidth="1"/>
    <col min="12" max="12" width="19" style="16" bestFit="1" customWidth="1"/>
    <col min="13" max="13" width="15.1640625" style="16" bestFit="1" customWidth="1"/>
    <col min="14" max="16384" width="10.83203125" style="16"/>
  </cols>
  <sheetData>
    <row r="1" spans="1:13" ht="29" customHeight="1" x14ac:dyDescent="0.3">
      <c r="A1" s="39" t="s">
        <v>43</v>
      </c>
    </row>
    <row r="3" spans="1:13" s="32" customFormat="1" ht="24" x14ac:dyDescent="0.3">
      <c r="A3" s="32" t="s">
        <v>20</v>
      </c>
      <c r="B3" s="32" t="s">
        <v>21</v>
      </c>
      <c r="C3" s="32" t="s">
        <v>23</v>
      </c>
      <c r="D3" s="32" t="s">
        <v>22</v>
      </c>
      <c r="E3" s="32" t="s">
        <v>45</v>
      </c>
      <c r="F3" s="32" t="s">
        <v>44</v>
      </c>
      <c r="G3" s="32" t="s">
        <v>47</v>
      </c>
      <c r="H3" s="32" t="s">
        <v>77</v>
      </c>
      <c r="I3" s="32" t="s">
        <v>57</v>
      </c>
      <c r="J3" s="32" t="s">
        <v>58</v>
      </c>
      <c r="K3" s="32" t="s">
        <v>59</v>
      </c>
      <c r="L3" s="32" t="s">
        <v>24</v>
      </c>
    </row>
    <row r="4" spans="1:13" s="32" customFormat="1" ht="24" x14ac:dyDescent="0.3">
      <c r="A4" s="32" t="s">
        <v>25</v>
      </c>
      <c r="B4" s="32" t="s">
        <v>26</v>
      </c>
      <c r="C4" s="32" t="s">
        <v>26</v>
      </c>
      <c r="D4" s="32" t="s">
        <v>26</v>
      </c>
      <c r="E4" s="32" t="s">
        <v>26</v>
      </c>
      <c r="F4" s="32" t="s">
        <v>26</v>
      </c>
      <c r="G4" s="32" t="s">
        <v>26</v>
      </c>
      <c r="H4" s="32" t="s">
        <v>26</v>
      </c>
      <c r="I4" s="32" t="s">
        <v>26</v>
      </c>
      <c r="J4" s="32" t="s">
        <v>26</v>
      </c>
      <c r="K4" s="32" t="s">
        <v>26</v>
      </c>
      <c r="L4" s="32" t="s">
        <v>26</v>
      </c>
    </row>
    <row r="5" spans="1:13" s="32" customFormat="1" ht="24" x14ac:dyDescent="0.3">
      <c r="B5" s="32">
        <v>686604</v>
      </c>
      <c r="C5" s="32">
        <v>80997</v>
      </c>
      <c r="D5" s="32">
        <v>50664</v>
      </c>
      <c r="E5" s="32">
        <v>14786</v>
      </c>
      <c r="F5" s="32">
        <v>8497</v>
      </c>
      <c r="G5" s="32">
        <v>1284</v>
      </c>
      <c r="H5" s="32">
        <v>931</v>
      </c>
      <c r="I5" s="32">
        <v>804</v>
      </c>
      <c r="J5" s="32">
        <v>722</v>
      </c>
      <c r="K5" s="32">
        <v>581</v>
      </c>
      <c r="L5" s="32">
        <v>850063</v>
      </c>
      <c r="M5" s="32" t="s">
        <v>27</v>
      </c>
    </row>
    <row r="6" spans="1:13" s="32" customFormat="1" ht="24" x14ac:dyDescent="0.3">
      <c r="A6" s="32" t="s">
        <v>28</v>
      </c>
      <c r="B6" s="32">
        <v>684920</v>
      </c>
      <c r="C6" s="32">
        <v>1690</v>
      </c>
      <c r="D6" s="32">
        <v>41456</v>
      </c>
      <c r="E6" s="32">
        <v>545</v>
      </c>
      <c r="F6" s="32">
        <v>65</v>
      </c>
      <c r="G6" s="32">
        <v>1102</v>
      </c>
      <c r="H6" s="32">
        <v>2</v>
      </c>
      <c r="I6" s="32">
        <v>518</v>
      </c>
      <c r="J6" s="32">
        <v>231</v>
      </c>
      <c r="K6" s="32">
        <v>249</v>
      </c>
      <c r="L6" s="32">
        <v>738691</v>
      </c>
    </row>
    <row r="7" spans="1:13" s="32" customFormat="1" ht="24" x14ac:dyDescent="0.3">
      <c r="A7" s="32" t="s">
        <v>29</v>
      </c>
      <c r="B7" s="32">
        <v>1492</v>
      </c>
      <c r="C7" s="32">
        <v>79806</v>
      </c>
      <c r="D7" s="32">
        <v>8106</v>
      </c>
      <c r="E7" s="32">
        <v>95</v>
      </c>
      <c r="F7" s="32">
        <v>26</v>
      </c>
      <c r="G7" s="32">
        <v>119</v>
      </c>
      <c r="H7" s="32">
        <v>0</v>
      </c>
      <c r="I7" s="32">
        <v>266</v>
      </c>
      <c r="J7" s="32">
        <v>509</v>
      </c>
      <c r="K7" s="32">
        <v>337</v>
      </c>
      <c r="L7" s="32">
        <v>92235</v>
      </c>
    </row>
    <row r="8" spans="1:13" s="32" customFormat="1" ht="24" x14ac:dyDescent="0.3">
      <c r="A8" s="32" t="s">
        <v>31</v>
      </c>
      <c r="B8" s="32">
        <v>802</v>
      </c>
      <c r="C8" s="32">
        <v>78</v>
      </c>
      <c r="D8" s="32">
        <v>923</v>
      </c>
      <c r="E8" s="32">
        <v>14322</v>
      </c>
      <c r="F8" s="32">
        <v>2</v>
      </c>
      <c r="G8" s="32">
        <v>60</v>
      </c>
      <c r="H8" s="32">
        <v>0</v>
      </c>
      <c r="I8" s="32">
        <v>20</v>
      </c>
      <c r="J8" s="32">
        <v>0</v>
      </c>
      <c r="K8" s="32">
        <v>2</v>
      </c>
      <c r="L8" s="32">
        <v>16434</v>
      </c>
    </row>
    <row r="9" spans="1:13" s="32" customFormat="1" ht="24" x14ac:dyDescent="0.3">
      <c r="A9" s="32" t="s">
        <v>30</v>
      </c>
      <c r="B9" s="32">
        <v>109</v>
      </c>
      <c r="C9" s="32">
        <v>27</v>
      </c>
      <c r="D9" s="32">
        <v>403</v>
      </c>
      <c r="E9" s="32">
        <v>6</v>
      </c>
      <c r="F9" s="32">
        <v>8437</v>
      </c>
      <c r="G9" s="32">
        <v>8</v>
      </c>
      <c r="H9" s="32">
        <v>0</v>
      </c>
      <c r="I9" s="32">
        <v>5</v>
      </c>
      <c r="J9" s="32">
        <v>3</v>
      </c>
      <c r="K9" s="32">
        <v>3</v>
      </c>
      <c r="L9" s="32">
        <v>9058</v>
      </c>
    </row>
    <row r="10" spans="1:13" s="32" customFormat="1" ht="24" x14ac:dyDescent="0.3">
      <c r="A10" s="32" t="s">
        <v>40</v>
      </c>
      <c r="B10" s="32">
        <v>0</v>
      </c>
      <c r="C10" s="32">
        <v>0</v>
      </c>
      <c r="D10" s="32">
        <v>8</v>
      </c>
      <c r="E10" s="32">
        <v>0</v>
      </c>
      <c r="F10" s="32">
        <v>0</v>
      </c>
      <c r="G10" s="32">
        <v>0</v>
      </c>
      <c r="H10" s="32">
        <v>929</v>
      </c>
      <c r="I10" s="32">
        <v>0</v>
      </c>
      <c r="J10" s="32">
        <v>0</v>
      </c>
      <c r="K10" s="32">
        <v>0</v>
      </c>
      <c r="L10" s="32">
        <v>945</v>
      </c>
    </row>
    <row r="11" spans="1:13" s="32" customFormat="1" ht="24" x14ac:dyDescent="0.3">
      <c r="A11" s="32" t="s">
        <v>38</v>
      </c>
      <c r="B11" s="32">
        <v>7</v>
      </c>
      <c r="C11" s="32">
        <v>3</v>
      </c>
      <c r="D11" s="32">
        <v>19</v>
      </c>
      <c r="E11" s="32">
        <v>0</v>
      </c>
      <c r="F11" s="32">
        <v>0</v>
      </c>
      <c r="G11" s="32">
        <v>0</v>
      </c>
      <c r="H11" s="32">
        <v>0</v>
      </c>
      <c r="I11" s="32">
        <v>1</v>
      </c>
      <c r="J11" s="32">
        <v>0</v>
      </c>
      <c r="K11" s="32">
        <v>0</v>
      </c>
      <c r="L11" s="32">
        <v>504</v>
      </c>
    </row>
    <row r="12" spans="1:13" s="32" customFormat="1" ht="24" x14ac:dyDescent="0.3">
      <c r="A12" s="32" t="s">
        <v>39</v>
      </c>
      <c r="B12" s="32">
        <v>9</v>
      </c>
      <c r="C12" s="32">
        <v>2</v>
      </c>
      <c r="D12" s="32">
        <v>12</v>
      </c>
      <c r="E12" s="32">
        <v>2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324</v>
      </c>
    </row>
    <row r="13" spans="1:13" s="32" customFormat="1" ht="24" x14ac:dyDescent="0.3">
      <c r="A13" s="32" t="s">
        <v>42</v>
      </c>
      <c r="B13" s="32">
        <v>0</v>
      </c>
      <c r="C13" s="32">
        <v>0</v>
      </c>
      <c r="D13" s="32">
        <v>2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61</v>
      </c>
    </row>
    <row r="14" spans="1:13" s="32" customFormat="1" ht="24" x14ac:dyDescent="0.3">
      <c r="A14" s="32" t="s">
        <v>46</v>
      </c>
      <c r="B14" s="32">
        <v>2</v>
      </c>
      <c r="C14" s="32">
        <v>0</v>
      </c>
      <c r="D14" s="32">
        <v>2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46</v>
      </c>
    </row>
    <row r="15" spans="1:13" s="32" customFormat="1" ht="24" x14ac:dyDescent="0.3">
      <c r="A15" s="32" t="s">
        <v>41</v>
      </c>
      <c r="B15" s="32">
        <v>1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1EFB9-2652-064B-A2CA-F336EF8AF563}">
  <dimension ref="A1:C3"/>
  <sheetViews>
    <sheetView workbookViewId="0">
      <selection sqref="A1:C1"/>
    </sheetView>
  </sheetViews>
  <sheetFormatPr baseColWidth="10" defaultRowHeight="16" x14ac:dyDescent="0.2"/>
  <cols>
    <col min="1" max="1" width="17.5" customWidth="1"/>
    <col min="2" max="2" width="18.83203125" customWidth="1"/>
    <col min="3" max="3" width="21.5" bestFit="1" customWidth="1"/>
    <col min="6" max="6" width="10.83203125" customWidth="1"/>
  </cols>
  <sheetData>
    <row r="1" spans="1:3" s="4" customFormat="1" ht="23" x14ac:dyDescent="0.25">
      <c r="A1" s="50" t="s">
        <v>2</v>
      </c>
      <c r="B1" s="50"/>
      <c r="C1" s="50"/>
    </row>
    <row r="2" spans="1:3" s="4" customFormat="1" ht="23" x14ac:dyDescent="0.25">
      <c r="A2" s="5" t="s">
        <v>1</v>
      </c>
      <c r="B2" s="5" t="s">
        <v>3</v>
      </c>
      <c r="C2" s="4" t="s">
        <v>17</v>
      </c>
    </row>
    <row r="3" spans="1:3" s="2" customFormat="1" ht="23" x14ac:dyDescent="0.25">
      <c r="A3" s="15">
        <v>2751043</v>
      </c>
      <c r="B3" s="23">
        <v>1611926</v>
      </c>
      <c r="C3" s="25">
        <f>A3/B3</f>
        <v>1.7066807037047607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E643-3CEB-564F-8A48-496430FF64BC}">
  <dimension ref="A1:B2"/>
  <sheetViews>
    <sheetView workbookViewId="0">
      <selection sqref="A1:B1"/>
    </sheetView>
  </sheetViews>
  <sheetFormatPr baseColWidth="10" defaultRowHeight="16" x14ac:dyDescent="0.2"/>
  <cols>
    <col min="2" max="2" width="18.33203125" customWidth="1"/>
  </cols>
  <sheetData>
    <row r="1" spans="1:2" s="37" customFormat="1" ht="23" x14ac:dyDescent="0.25">
      <c r="A1" s="50" t="s">
        <v>4</v>
      </c>
      <c r="B1" s="50"/>
    </row>
    <row r="2" spans="1:2" s="2" customFormat="1" ht="23" x14ac:dyDescent="0.25">
      <c r="A2" s="38" t="s">
        <v>60</v>
      </c>
      <c r="B2" s="38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C35DF-1EF0-3345-9716-BDE44D0202A5}">
  <dimension ref="A1:B2"/>
  <sheetViews>
    <sheetView workbookViewId="0"/>
  </sheetViews>
  <sheetFormatPr baseColWidth="10" defaultRowHeight="16" x14ac:dyDescent="0.2"/>
  <cols>
    <col min="1" max="1" width="25.1640625" bestFit="1" customWidth="1"/>
  </cols>
  <sheetData>
    <row r="1" spans="1:2" ht="24" x14ac:dyDescent="0.3">
      <c r="A1" s="10" t="s">
        <v>5</v>
      </c>
    </row>
    <row r="2" spans="1:2" s="2" customFormat="1" ht="29" x14ac:dyDescent="0.35">
      <c r="A2" s="20" t="s">
        <v>61</v>
      </c>
      <c r="B2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48CFD-178C-7F4D-B018-3FE882C42C10}">
  <dimension ref="A1:D12"/>
  <sheetViews>
    <sheetView workbookViewId="0">
      <selection sqref="A1:C1"/>
    </sheetView>
  </sheetViews>
  <sheetFormatPr baseColWidth="10" defaultRowHeight="16" x14ac:dyDescent="0.2"/>
  <cols>
    <col min="1" max="1" width="46.6640625" bestFit="1" customWidth="1"/>
    <col min="2" max="2" width="19" style="31" bestFit="1" customWidth="1"/>
    <col min="3" max="3" width="21.33203125" style="41" bestFit="1" customWidth="1"/>
  </cols>
  <sheetData>
    <row r="1" spans="1:4" s="4" customFormat="1" ht="23" x14ac:dyDescent="0.25">
      <c r="A1" s="50" t="s">
        <v>7</v>
      </c>
      <c r="B1" s="50"/>
      <c r="C1" s="50"/>
    </row>
    <row r="2" spans="1:4" s="2" customFormat="1" ht="29" customHeight="1" x14ac:dyDescent="0.3">
      <c r="A2" s="30" t="s">
        <v>8</v>
      </c>
      <c r="B2" s="33" t="s">
        <v>1</v>
      </c>
      <c r="C2" s="40" t="s">
        <v>9</v>
      </c>
    </row>
    <row r="3" spans="1:4" ht="29" customHeight="1" x14ac:dyDescent="0.3">
      <c r="A3" s="6" t="s">
        <v>28</v>
      </c>
      <c r="B3" s="32">
        <v>1370582</v>
      </c>
      <c r="C3" s="54">
        <v>8.9327745439528594E-2</v>
      </c>
    </row>
    <row r="4" spans="1:4" s="14" customFormat="1" ht="29" x14ac:dyDescent="0.35">
      <c r="A4" s="6" t="s">
        <v>18</v>
      </c>
      <c r="B4" s="32">
        <v>820472</v>
      </c>
      <c r="C4" s="54">
        <v>7.5711297887069803E-2</v>
      </c>
      <c r="D4" s="26"/>
    </row>
    <row r="5" spans="1:4" s="14" customFormat="1" ht="29" x14ac:dyDescent="0.35">
      <c r="A5" s="6" t="s">
        <v>29</v>
      </c>
      <c r="B5" s="32">
        <v>157399</v>
      </c>
      <c r="C5" s="54">
        <v>0.13594114320929601</v>
      </c>
      <c r="D5" s="26"/>
    </row>
    <row r="6" spans="1:4" s="14" customFormat="1" ht="29" x14ac:dyDescent="0.35">
      <c r="A6" s="6" t="s">
        <v>50</v>
      </c>
      <c r="B6" s="32">
        <v>38360</v>
      </c>
      <c r="C6" s="54">
        <v>7.0385818561001002E-4</v>
      </c>
      <c r="D6" s="26"/>
    </row>
    <row r="7" spans="1:4" s="14" customFormat="1" ht="29" x14ac:dyDescent="0.35">
      <c r="A7" s="6" t="s">
        <v>31</v>
      </c>
      <c r="B7" s="32">
        <v>27406</v>
      </c>
      <c r="C7" s="54">
        <v>9.4650806392760703E-2</v>
      </c>
      <c r="D7" s="26"/>
    </row>
    <row r="8" spans="1:4" s="14" customFormat="1" ht="29" customHeight="1" x14ac:dyDescent="0.35">
      <c r="A8" s="6" t="s">
        <v>19</v>
      </c>
      <c r="B8" s="32">
        <v>20413</v>
      </c>
      <c r="C8" s="54">
        <v>0.99946112771273199</v>
      </c>
      <c r="D8" s="26"/>
    </row>
    <row r="9" spans="1:4" s="14" customFormat="1" ht="29" x14ac:dyDescent="0.35">
      <c r="A9" s="6" t="s">
        <v>53</v>
      </c>
      <c r="B9" s="32">
        <v>18619</v>
      </c>
      <c r="C9" s="54">
        <v>0.20570385090498899</v>
      </c>
      <c r="D9" s="26"/>
    </row>
    <row r="10" spans="1:4" s="14" customFormat="1" ht="29" x14ac:dyDescent="0.35">
      <c r="A10" s="6" t="s">
        <v>51</v>
      </c>
      <c r="B10" s="32">
        <v>18503</v>
      </c>
      <c r="C10" s="54">
        <v>5.24779765443441E-2</v>
      </c>
      <c r="D10" s="26"/>
    </row>
    <row r="11" spans="1:4" s="14" customFormat="1" ht="29" x14ac:dyDescent="0.35">
      <c r="A11" s="6" t="s">
        <v>62</v>
      </c>
      <c r="B11" s="32">
        <v>16496</v>
      </c>
      <c r="C11" s="54">
        <v>0.106813773035887</v>
      </c>
      <c r="D11" s="26"/>
    </row>
    <row r="12" spans="1:4" s="14" customFormat="1" ht="29" x14ac:dyDescent="0.35">
      <c r="A12" s="6" t="s">
        <v>30</v>
      </c>
      <c r="B12" s="32">
        <v>13856</v>
      </c>
      <c r="C12" s="54">
        <v>0.101833140877598</v>
      </c>
      <c r="D12" s="26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0A69-1734-3B42-9AC4-85A0D9114492}">
  <dimension ref="A1:A11"/>
  <sheetViews>
    <sheetView workbookViewId="0"/>
  </sheetViews>
  <sheetFormatPr baseColWidth="10" defaultRowHeight="29" customHeight="1" x14ac:dyDescent="0.2"/>
  <cols>
    <col min="1" max="1" width="20" bestFit="1" customWidth="1"/>
  </cols>
  <sheetData>
    <row r="1" spans="1:1" s="4" customFormat="1" ht="29" customHeight="1" x14ac:dyDescent="0.25">
      <c r="A1" s="4" t="s">
        <v>9</v>
      </c>
    </row>
    <row r="2" spans="1:1" ht="29" customHeight="1" x14ac:dyDescent="0.3">
      <c r="A2" s="21">
        <v>0.1</v>
      </c>
    </row>
    <row r="11" spans="1:1" ht="16" x14ac:dyDescent="0.2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85C45-ADCE-D34C-86F4-13E383AB6B64}">
  <dimension ref="A1:M27"/>
  <sheetViews>
    <sheetView workbookViewId="0"/>
  </sheetViews>
  <sheetFormatPr baseColWidth="10" defaultRowHeight="16" x14ac:dyDescent="0.2"/>
  <cols>
    <col min="1" max="1" width="48.33203125" style="31" bestFit="1" customWidth="1"/>
    <col min="2" max="4" width="19" style="36" customWidth="1"/>
    <col min="5" max="5" width="19.6640625" style="36" bestFit="1" customWidth="1"/>
    <col min="6" max="6" width="24" style="36" bestFit="1" customWidth="1"/>
    <col min="7" max="7" width="23.33203125" style="36" customWidth="1"/>
    <col min="8" max="8" width="15" style="36" customWidth="1"/>
    <col min="9" max="9" width="34.83203125" style="67" bestFit="1" customWidth="1"/>
    <col min="10" max="11" width="14.83203125" style="36" bestFit="1" customWidth="1"/>
    <col min="12" max="12" width="18.6640625" style="31" bestFit="1" customWidth="1"/>
    <col min="13" max="13" width="17.83203125" style="31" bestFit="1" customWidth="1"/>
    <col min="14" max="14" width="10.5" style="31" bestFit="1" customWidth="1"/>
    <col min="15" max="15" width="13.5" style="31" bestFit="1" customWidth="1"/>
    <col min="16" max="16384" width="10.83203125" style="31"/>
  </cols>
  <sheetData>
    <row r="1" spans="1:13" s="34" customFormat="1" ht="24" x14ac:dyDescent="0.3">
      <c r="A1" s="34" t="s">
        <v>10</v>
      </c>
      <c r="B1" s="35"/>
      <c r="C1" s="35"/>
      <c r="D1" s="35"/>
      <c r="E1" s="35"/>
      <c r="F1" s="35"/>
      <c r="G1" s="35"/>
      <c r="H1" s="35"/>
      <c r="I1" s="63"/>
      <c r="J1" s="35"/>
      <c r="K1" s="35"/>
    </row>
    <row r="2" spans="1:13" s="44" customFormat="1" ht="21" x14ac:dyDescent="0.2">
      <c r="A2" s="43"/>
      <c r="B2" s="43"/>
      <c r="C2" s="43"/>
      <c r="D2" s="43"/>
      <c r="E2" s="43"/>
      <c r="F2" s="43"/>
      <c r="G2" s="43"/>
      <c r="H2" s="43"/>
      <c r="I2" s="64"/>
      <c r="J2" s="43"/>
      <c r="K2" s="43"/>
      <c r="L2" s="43"/>
      <c r="M2" s="43"/>
    </row>
    <row r="3" spans="1:13" s="61" customFormat="1" ht="100" x14ac:dyDescent="0.2">
      <c r="A3" s="60" t="s">
        <v>25</v>
      </c>
      <c r="B3" s="60" t="s">
        <v>28</v>
      </c>
      <c r="C3" s="60" t="s">
        <v>18</v>
      </c>
      <c r="D3" s="60" t="s">
        <v>28</v>
      </c>
      <c r="E3" s="60" t="s">
        <v>29</v>
      </c>
      <c r="F3" s="60" t="s">
        <v>29</v>
      </c>
      <c r="G3" s="60" t="s">
        <v>50</v>
      </c>
      <c r="H3" s="60" t="s">
        <v>31</v>
      </c>
      <c r="I3" s="65" t="s">
        <v>53</v>
      </c>
      <c r="J3" s="60" t="s">
        <v>19</v>
      </c>
      <c r="K3" s="60" t="s">
        <v>30</v>
      </c>
      <c r="L3" s="60" t="s">
        <v>24</v>
      </c>
    </row>
    <row r="4" spans="1:13" s="61" customFormat="1" ht="75" x14ac:dyDescent="0.2">
      <c r="A4" s="60" t="s">
        <v>20</v>
      </c>
      <c r="B4" s="60" t="s">
        <v>21</v>
      </c>
      <c r="C4" s="60" t="s">
        <v>22</v>
      </c>
      <c r="D4" s="60" t="s">
        <v>22</v>
      </c>
      <c r="E4" s="60" t="s">
        <v>23</v>
      </c>
      <c r="F4" s="60" t="s">
        <v>22</v>
      </c>
      <c r="G4" s="60" t="s">
        <v>52</v>
      </c>
      <c r="H4" s="60" t="s">
        <v>45</v>
      </c>
      <c r="I4" s="65" t="s">
        <v>22</v>
      </c>
      <c r="J4" s="60" t="s">
        <v>22</v>
      </c>
      <c r="K4" s="60" t="s">
        <v>44</v>
      </c>
      <c r="L4" s="60" t="s">
        <v>24</v>
      </c>
    </row>
    <row r="5" spans="1:13" s="62" customFormat="1" ht="25" x14ac:dyDescent="0.3">
      <c r="A5" s="35" t="s">
        <v>37</v>
      </c>
      <c r="B5" s="35" t="s">
        <v>35</v>
      </c>
      <c r="C5" s="35" t="s">
        <v>35</v>
      </c>
      <c r="D5" s="35" t="s">
        <v>35</v>
      </c>
      <c r="E5" s="35" t="s">
        <v>35</v>
      </c>
      <c r="F5" s="35" t="s">
        <v>35</v>
      </c>
      <c r="G5" s="35" t="s">
        <v>35</v>
      </c>
      <c r="H5" s="35" t="s">
        <v>35</v>
      </c>
      <c r="I5" s="63" t="s">
        <v>35</v>
      </c>
      <c r="J5" s="35" t="s">
        <v>35</v>
      </c>
      <c r="K5" s="35" t="s">
        <v>35</v>
      </c>
      <c r="L5" s="35" t="s">
        <v>35</v>
      </c>
    </row>
    <row r="6" spans="1:13" s="47" customFormat="1" ht="24" x14ac:dyDescent="0.3">
      <c r="A6" s="55"/>
      <c r="B6" s="55">
        <v>4001290</v>
      </c>
      <c r="C6" s="55">
        <v>2634691</v>
      </c>
      <c r="D6" s="55">
        <v>570662</v>
      </c>
      <c r="E6" s="55">
        <v>522943</v>
      </c>
      <c r="F6" s="55">
        <v>99883</v>
      </c>
      <c r="G6" s="55">
        <v>91065</v>
      </c>
      <c r="H6" s="55">
        <v>82379</v>
      </c>
      <c r="I6" s="66">
        <v>56695</v>
      </c>
      <c r="J6" s="55">
        <v>46531</v>
      </c>
      <c r="K6" s="55">
        <v>44236</v>
      </c>
      <c r="L6" s="55">
        <v>9350031</v>
      </c>
      <c r="M6" s="62" t="s">
        <v>27</v>
      </c>
    </row>
    <row r="7" spans="1:13" s="47" customFormat="1" ht="25" x14ac:dyDescent="0.3">
      <c r="A7" s="55" t="s">
        <v>22</v>
      </c>
      <c r="B7" s="55">
        <v>0</v>
      </c>
      <c r="C7" s="55">
        <v>2634691</v>
      </c>
      <c r="D7" s="55">
        <v>0</v>
      </c>
      <c r="E7" s="55">
        <v>0</v>
      </c>
      <c r="F7" s="55">
        <v>0</v>
      </c>
      <c r="G7" s="55">
        <v>0</v>
      </c>
      <c r="H7" s="55">
        <v>0</v>
      </c>
      <c r="I7" s="66">
        <v>0</v>
      </c>
      <c r="J7" s="55">
        <v>0</v>
      </c>
      <c r="K7" s="55">
        <v>0</v>
      </c>
      <c r="L7" s="55">
        <v>2699095</v>
      </c>
    </row>
    <row r="8" spans="1:13" s="47" customFormat="1" ht="25" x14ac:dyDescent="0.3">
      <c r="A8" s="55" t="s">
        <v>19</v>
      </c>
      <c r="B8" s="55">
        <v>0</v>
      </c>
      <c r="C8" s="55">
        <v>0</v>
      </c>
      <c r="D8" s="55">
        <v>0</v>
      </c>
      <c r="E8" s="55">
        <v>0</v>
      </c>
      <c r="F8" s="55">
        <v>0</v>
      </c>
      <c r="G8" s="55">
        <v>0</v>
      </c>
      <c r="H8" s="55">
        <v>0</v>
      </c>
      <c r="I8" s="66">
        <v>0</v>
      </c>
      <c r="J8" s="55">
        <v>46531</v>
      </c>
      <c r="K8" s="55">
        <v>0</v>
      </c>
      <c r="L8" s="55">
        <v>60448</v>
      </c>
    </row>
    <row r="9" spans="1:13" s="47" customFormat="1" ht="50" x14ac:dyDescent="0.3">
      <c r="A9" s="55" t="s">
        <v>63</v>
      </c>
      <c r="B9" s="55">
        <v>0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66">
        <v>0</v>
      </c>
      <c r="J9" s="55">
        <v>0</v>
      </c>
      <c r="K9" s="55">
        <v>0</v>
      </c>
      <c r="L9" s="55">
        <v>2</v>
      </c>
    </row>
    <row r="10" spans="1:13" s="47" customFormat="1" ht="25" x14ac:dyDescent="0.3">
      <c r="A10" s="55" t="s">
        <v>49</v>
      </c>
      <c r="B10" s="55">
        <v>0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66">
        <v>0</v>
      </c>
      <c r="J10" s="55">
        <v>0</v>
      </c>
      <c r="K10" s="55">
        <v>0</v>
      </c>
      <c r="L10" s="55">
        <v>35</v>
      </c>
    </row>
    <row r="11" spans="1:13" s="47" customFormat="1" ht="25" x14ac:dyDescent="0.3">
      <c r="A11" s="55" t="s">
        <v>64</v>
      </c>
      <c r="B11" s="55">
        <v>0</v>
      </c>
      <c r="C11" s="55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66">
        <v>0</v>
      </c>
      <c r="J11" s="55">
        <v>0</v>
      </c>
      <c r="K11" s="55">
        <v>0</v>
      </c>
      <c r="L11" s="55">
        <v>64</v>
      </c>
    </row>
    <row r="12" spans="1:13" s="47" customFormat="1" ht="25" x14ac:dyDescent="0.3">
      <c r="A12" s="55" t="s">
        <v>65</v>
      </c>
      <c r="B12" s="55">
        <v>0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66">
        <v>0</v>
      </c>
      <c r="J12" s="55">
        <v>0</v>
      </c>
      <c r="K12" s="55">
        <v>0</v>
      </c>
      <c r="L12" s="55">
        <v>2</v>
      </c>
    </row>
    <row r="13" spans="1:13" s="47" customFormat="1" ht="25" x14ac:dyDescent="0.3">
      <c r="A13" s="55" t="s">
        <v>54</v>
      </c>
      <c r="B13" s="55">
        <v>0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66">
        <v>0</v>
      </c>
      <c r="J13" s="55">
        <v>0</v>
      </c>
      <c r="K13" s="55">
        <v>0</v>
      </c>
      <c r="L13" s="55">
        <v>27</v>
      </c>
    </row>
    <row r="14" spans="1:13" s="47" customFormat="1" ht="25" x14ac:dyDescent="0.3">
      <c r="A14" s="55" t="s">
        <v>55</v>
      </c>
      <c r="B14" s="55">
        <v>0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66">
        <v>0</v>
      </c>
      <c r="J14" s="55">
        <v>0</v>
      </c>
      <c r="K14" s="55">
        <v>0</v>
      </c>
      <c r="L14" s="55">
        <v>4</v>
      </c>
    </row>
    <row r="15" spans="1:13" s="47" customFormat="1" ht="25" x14ac:dyDescent="0.3">
      <c r="A15" s="55" t="s">
        <v>66</v>
      </c>
      <c r="B15" s="55">
        <v>0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66">
        <v>0</v>
      </c>
      <c r="J15" s="55">
        <v>0</v>
      </c>
      <c r="K15" s="55">
        <v>0</v>
      </c>
      <c r="L15" s="55">
        <v>8</v>
      </c>
    </row>
    <row r="16" spans="1:13" ht="25" x14ac:dyDescent="0.3">
      <c r="A16" s="55" t="s">
        <v>67</v>
      </c>
      <c r="B16" s="55">
        <v>0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66">
        <v>0</v>
      </c>
      <c r="J16" s="55">
        <v>0</v>
      </c>
      <c r="K16" s="55">
        <v>0</v>
      </c>
      <c r="L16" s="55">
        <v>2</v>
      </c>
    </row>
    <row r="27" spans="1:1" x14ac:dyDescent="0.2">
      <c r="A27" s="4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2F2BB-7F48-4A42-BC4D-1BF9C0B9B2AD}">
  <dimension ref="A1:D5"/>
  <sheetViews>
    <sheetView workbookViewId="0">
      <selection sqref="A1:D1"/>
    </sheetView>
  </sheetViews>
  <sheetFormatPr baseColWidth="10" defaultColWidth="11.1640625" defaultRowHeight="26" x14ac:dyDescent="0.3"/>
  <cols>
    <col min="1" max="1" width="20.33203125" style="14" bestFit="1" customWidth="1"/>
    <col min="2" max="3" width="18.83203125" style="14" bestFit="1" customWidth="1"/>
    <col min="4" max="4" width="21.33203125" style="14" bestFit="1" customWidth="1"/>
    <col min="5" max="5" width="17.83203125" style="14" bestFit="1" customWidth="1"/>
    <col min="6" max="16384" width="11.1640625" style="14"/>
  </cols>
  <sheetData>
    <row r="1" spans="1:4" s="45" customFormat="1" ht="25" x14ac:dyDescent="0.25">
      <c r="A1" s="51" t="s">
        <v>11</v>
      </c>
      <c r="B1" s="51"/>
      <c r="C1" s="51"/>
      <c r="D1" s="51"/>
    </row>
    <row r="3" spans="1:4" s="49" customFormat="1" ht="21" x14ac:dyDescent="0.25">
      <c r="A3" s="48" t="s">
        <v>32</v>
      </c>
      <c r="B3" s="48" t="s">
        <v>33</v>
      </c>
      <c r="C3" s="48" t="s">
        <v>19</v>
      </c>
      <c r="D3" s="48" t="s">
        <v>24</v>
      </c>
    </row>
    <row r="4" spans="1:4" s="49" customFormat="1" ht="21" x14ac:dyDescent="0.25">
      <c r="A4" s="48" t="s">
        <v>1</v>
      </c>
      <c r="B4" s="48" t="s">
        <v>1</v>
      </c>
      <c r="C4" s="48" t="s">
        <v>1</v>
      </c>
      <c r="D4" s="48" t="s">
        <v>1</v>
      </c>
    </row>
    <row r="5" spans="1:4" s="48" customFormat="1" ht="24" x14ac:dyDescent="0.3">
      <c r="A5" s="32">
        <v>1708824</v>
      </c>
      <c r="B5" s="32">
        <v>973684</v>
      </c>
      <c r="C5" s="32">
        <v>294193</v>
      </c>
      <c r="D5" s="32">
        <v>2751043</v>
      </c>
    </row>
  </sheetData>
  <mergeCells count="1">
    <mergeCell ref="A1:D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4BF44-5E01-8642-B514-E6F820110669}">
  <dimension ref="A1:B13"/>
  <sheetViews>
    <sheetView workbookViewId="0"/>
  </sheetViews>
  <sheetFormatPr baseColWidth="10" defaultRowHeight="24" x14ac:dyDescent="0.3"/>
  <cols>
    <col min="1" max="1" width="51.83203125" style="59" bestFit="1" customWidth="1"/>
    <col min="2" max="2" width="23" style="32" bestFit="1" customWidth="1"/>
    <col min="3" max="3" width="48.33203125" style="6" bestFit="1" customWidth="1"/>
    <col min="4" max="4" width="17" style="6" bestFit="1" customWidth="1"/>
    <col min="5" max="16384" width="10.83203125" style="6"/>
  </cols>
  <sheetData>
    <row r="1" spans="1:2" s="4" customFormat="1" ht="23" x14ac:dyDescent="0.25">
      <c r="A1" s="4" t="s">
        <v>12</v>
      </c>
      <c r="B1" s="46"/>
    </row>
    <row r="2" spans="1:2" s="2" customFormat="1" ht="23" x14ac:dyDescent="0.25">
      <c r="A2" s="56"/>
      <c r="B2" s="57"/>
    </row>
    <row r="3" spans="1:2" s="11" customFormat="1" ht="25" x14ac:dyDescent="0.3">
      <c r="A3" s="58" t="s">
        <v>34</v>
      </c>
      <c r="B3" s="34" t="s">
        <v>35</v>
      </c>
    </row>
    <row r="4" spans="1:2" x14ac:dyDescent="0.3">
      <c r="A4" s="6" t="s">
        <v>68</v>
      </c>
      <c r="B4" s="32">
        <v>2346366</v>
      </c>
    </row>
    <row r="5" spans="1:2" x14ac:dyDescent="0.3">
      <c r="A5" s="6" t="s">
        <v>69</v>
      </c>
      <c r="B5" s="32">
        <v>442116</v>
      </c>
    </row>
    <row r="6" spans="1:2" x14ac:dyDescent="0.3">
      <c r="A6" s="6" t="s">
        <v>70</v>
      </c>
      <c r="B6" s="32">
        <v>355801</v>
      </c>
    </row>
    <row r="7" spans="1:2" x14ac:dyDescent="0.3">
      <c r="A7" s="6" t="s">
        <v>71</v>
      </c>
      <c r="B7" s="32">
        <v>279649</v>
      </c>
    </row>
    <row r="8" spans="1:2" x14ac:dyDescent="0.3">
      <c r="A8" s="6" t="s">
        <v>72</v>
      </c>
      <c r="B8" s="32">
        <v>192418</v>
      </c>
    </row>
    <row r="9" spans="1:2" x14ac:dyDescent="0.3">
      <c r="A9" s="6" t="s">
        <v>73</v>
      </c>
      <c r="B9" s="32">
        <v>185995</v>
      </c>
    </row>
    <row r="10" spans="1:2" x14ac:dyDescent="0.3">
      <c r="A10" s="6" t="s">
        <v>74</v>
      </c>
      <c r="B10" s="32">
        <v>121027</v>
      </c>
    </row>
    <row r="11" spans="1:2" x14ac:dyDescent="0.3">
      <c r="A11" s="6" t="s">
        <v>56</v>
      </c>
      <c r="B11" s="32">
        <v>117558</v>
      </c>
    </row>
    <row r="12" spans="1:2" x14ac:dyDescent="0.3">
      <c r="A12" s="6" t="s">
        <v>75</v>
      </c>
      <c r="B12" s="32">
        <v>113363</v>
      </c>
    </row>
    <row r="13" spans="1:2" x14ac:dyDescent="0.3">
      <c r="A13" s="6" t="s">
        <v>76</v>
      </c>
      <c r="B13" s="32">
        <v>95250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Visits To FEMA</vt:lpstr>
      <vt:lpstr>Avg Num of Visits per Visitor</vt:lpstr>
      <vt:lpstr>Avg. Time on Page</vt:lpstr>
      <vt:lpstr>Avg. Visit Duration</vt:lpstr>
      <vt:lpstr>Visits Bounce Rate by Src Med</vt:lpstr>
      <vt:lpstr>Bounce Rate</vt:lpstr>
      <vt:lpstr>Pageviews by Source</vt:lpstr>
      <vt:lpstr>Total Unique Visitors</vt:lpstr>
      <vt:lpstr>Top Visited Pages</vt:lpstr>
      <vt:lpstr>Avg Pages per Visit</vt:lpstr>
      <vt:lpstr>Total Pageviews</vt:lpstr>
      <vt:lpstr>Visits from Social Networks</vt:lpstr>
      <vt:lpstr>Total Sessions</vt:lpstr>
      <vt:lpstr>Search Form Usage</vt:lpstr>
      <vt:lpstr>Organic Searches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 Wilding</dc:creator>
  <cp:lastModifiedBy>Vince Wilding</cp:lastModifiedBy>
  <dcterms:created xsi:type="dcterms:W3CDTF">2023-06-06T11:07:56Z</dcterms:created>
  <dcterms:modified xsi:type="dcterms:W3CDTF">2025-01-06T12:36:43Z</dcterms:modified>
</cp:coreProperties>
</file>